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925"/>
  <workbookPr defaultThemeVersion="166925"/>
  <mc:AlternateContent xmlns:mc="http://schemas.openxmlformats.org/markup-compatibility/2006">
    <mc:Choice Requires="x15">
      <x15ac:absPath xmlns:x15ac="http://schemas.microsoft.com/office/spreadsheetml/2010/11/ac" url="K:\Pool\DCP\IT Procurement\2025 Filing System\MWBE - PCM\I Plan 2025\MWBE - Solicitation_draft\"/>
    </mc:Choice>
  </mc:AlternateContent>
  <xr:revisionPtr revIDLastSave="0" documentId="8_{471EE473-7CEE-4F57-9AEA-CD622334E122}" xr6:coauthVersionLast="47" xr6:coauthVersionMax="47" xr10:uidLastSave="{00000000-0000-0000-0000-000000000000}"/>
  <bookViews>
    <workbookView xWindow="-28920" yWindow="0" windowWidth="29040" windowHeight="15720" xr2:uid="{00000000-000D-0000-FFFF-FFFF00000000}"/>
  </bookViews>
  <sheets>
    <sheet name="INSTRUCTIONS" sheetId="2" r:id="rId1"/>
    <sheet name="Summary" sheetId="3" r:id="rId2"/>
    <sheet name="Level of Effort Rationalization" sheetId="8" r:id="rId3"/>
    <sheet name="Details" sheetId="1" r:id="rId4"/>
  </sheets>
  <definedNames>
    <definedName name="_xlnm.Print_Area" localSheetId="3">Details!$A$1:$F$217</definedName>
    <definedName name="_xlnm.Print_Area" localSheetId="0">INSTRUCTIONS!#REF!</definedName>
    <definedName name="_xlnm.Print_Area" localSheetId="2">'Level of Effort Rationalization'!$A$1:$E$14</definedName>
    <definedName name="_xlnm.Print_Area" localSheetId="1">Summary!$A$1:$D$26</definedName>
    <definedName name="_xlnm.Print_Titles" localSheetId="3">Details!$1:$2</definedName>
    <definedName name="_xlnm.Print_Titles" localSheetId="2">'Level of Effort Rationalization'!$3:$3</definedName>
    <definedName name="_xlnm.Print_Titles" localSheetId="1">Summary!$2:$2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207" i="1" l="1"/>
  <c r="E215" i="1"/>
  <c r="E214" i="1"/>
  <c r="E213" i="1"/>
  <c r="E212" i="1"/>
  <c r="E211" i="1"/>
  <c r="E210" i="1"/>
  <c r="E209" i="1"/>
  <c r="C196" i="1"/>
  <c r="C185" i="1"/>
  <c r="C174" i="1"/>
  <c r="E204" i="1"/>
  <c r="E203" i="1"/>
  <c r="E202" i="1"/>
  <c r="E201" i="1"/>
  <c r="E200" i="1"/>
  <c r="E199" i="1"/>
  <c r="E198" i="1"/>
  <c r="E193" i="1"/>
  <c r="E192" i="1"/>
  <c r="E191" i="1"/>
  <c r="E190" i="1"/>
  <c r="E189" i="1"/>
  <c r="E188" i="1"/>
  <c r="E187" i="1"/>
  <c r="C163" i="1"/>
  <c r="C152" i="1"/>
  <c r="C140" i="1"/>
  <c r="B16" i="8"/>
  <c r="B17" i="8"/>
  <c r="B18" i="8"/>
  <c r="B19" i="8"/>
  <c r="B20" i="8"/>
  <c r="B21" i="8"/>
  <c r="B15" i="8"/>
  <c r="B14" i="8"/>
  <c r="B13" i="8"/>
  <c r="B12" i="8"/>
  <c r="B11" i="8"/>
  <c r="B10" i="8"/>
  <c r="B9" i="8"/>
  <c r="B8" i="8"/>
  <c r="B7" i="8"/>
  <c r="B6" i="8"/>
  <c r="B4" i="8"/>
  <c r="C129" i="1"/>
  <c r="C118" i="1"/>
  <c r="C107" i="1"/>
  <c r="C96" i="1"/>
  <c r="C85" i="1"/>
  <c r="C74" i="1"/>
  <c r="C62" i="1"/>
  <c r="C6" i="1"/>
  <c r="C17" i="1"/>
  <c r="E9" i="1"/>
  <c r="E10" i="1"/>
  <c r="E11" i="1"/>
  <c r="E12" i="1"/>
  <c r="E8" i="1"/>
  <c r="E13" i="1"/>
  <c r="E14" i="1"/>
  <c r="E104" i="1"/>
  <c r="E103" i="1"/>
  <c r="E102" i="1"/>
  <c r="E101" i="1"/>
  <c r="E100" i="1"/>
  <c r="E99" i="1"/>
  <c r="E98" i="1"/>
  <c r="E93" i="1"/>
  <c r="E92" i="1"/>
  <c r="E91" i="1"/>
  <c r="E90" i="1"/>
  <c r="E89" i="1"/>
  <c r="E88" i="1"/>
  <c r="E87" i="1"/>
  <c r="E82" i="1"/>
  <c r="E81" i="1"/>
  <c r="E80" i="1"/>
  <c r="E79" i="1"/>
  <c r="E78" i="1"/>
  <c r="E77" i="1"/>
  <c r="E76" i="1"/>
  <c r="E70" i="1"/>
  <c r="E69" i="1"/>
  <c r="E68" i="1"/>
  <c r="E67" i="1"/>
  <c r="E66" i="1"/>
  <c r="E65" i="1"/>
  <c r="E64" i="1"/>
  <c r="F187" i="1" l="1"/>
  <c r="F194" i="1" s="1"/>
  <c r="D19" i="3" s="1"/>
  <c r="F15" i="1"/>
  <c r="F209" i="1"/>
  <c r="F216" i="1" s="1"/>
  <c r="D21" i="3" s="1"/>
  <c r="F198" i="1"/>
  <c r="F205" i="1" s="1"/>
  <c r="D20" i="3" s="1"/>
  <c r="F76" i="1"/>
  <c r="F83" i="1" s="1"/>
  <c r="D9" i="3" s="1"/>
  <c r="F98" i="1"/>
  <c r="F105" i="1" s="1"/>
  <c r="D11" i="3" s="1"/>
  <c r="F64" i="1"/>
  <c r="F71" i="1" s="1"/>
  <c r="D8" i="3" s="1"/>
  <c r="F87" i="1"/>
  <c r="F94" i="1" s="1"/>
  <c r="D10" i="3" s="1"/>
  <c r="E182" i="1" l="1"/>
  <c r="E181" i="1"/>
  <c r="E180" i="1"/>
  <c r="E179" i="1"/>
  <c r="E178" i="1"/>
  <c r="E177" i="1"/>
  <c r="E176" i="1"/>
  <c r="C50" i="1"/>
  <c r="C39" i="1"/>
  <c r="C28" i="1"/>
  <c r="D3" i="3"/>
  <c r="E25" i="1"/>
  <c r="E24" i="1"/>
  <c r="E23" i="1"/>
  <c r="E22" i="1"/>
  <c r="E21" i="1"/>
  <c r="E20" i="1"/>
  <c r="E19" i="1"/>
  <c r="F176" i="1" l="1"/>
  <c r="F183" i="1" s="1"/>
  <c r="D18" i="3" s="1"/>
  <c r="F19" i="1"/>
  <c r="E171" i="1" l="1"/>
  <c r="E170" i="1"/>
  <c r="E169" i="1"/>
  <c r="E168" i="1"/>
  <c r="E167" i="1"/>
  <c r="E166" i="1"/>
  <c r="E165" i="1"/>
  <c r="E160" i="1"/>
  <c r="E159" i="1"/>
  <c r="E158" i="1"/>
  <c r="E157" i="1"/>
  <c r="E156" i="1"/>
  <c r="E155" i="1"/>
  <c r="E154" i="1"/>
  <c r="E148" i="1"/>
  <c r="E147" i="1"/>
  <c r="E146" i="1"/>
  <c r="E145" i="1"/>
  <c r="E144" i="1"/>
  <c r="E143" i="1"/>
  <c r="E142" i="1"/>
  <c r="E137" i="1"/>
  <c r="E136" i="1"/>
  <c r="E135" i="1"/>
  <c r="E134" i="1"/>
  <c r="E133" i="1"/>
  <c r="E132" i="1"/>
  <c r="E131" i="1"/>
  <c r="E126" i="1"/>
  <c r="E125" i="1"/>
  <c r="E124" i="1"/>
  <c r="E123" i="1"/>
  <c r="E122" i="1"/>
  <c r="E121" i="1"/>
  <c r="E120" i="1"/>
  <c r="E115" i="1"/>
  <c r="E114" i="1"/>
  <c r="E113" i="1"/>
  <c r="E112" i="1"/>
  <c r="E111" i="1"/>
  <c r="E110" i="1"/>
  <c r="E109" i="1"/>
  <c r="E58" i="1"/>
  <c r="E57" i="1"/>
  <c r="E56" i="1"/>
  <c r="E55" i="1"/>
  <c r="E54" i="1"/>
  <c r="E53" i="1"/>
  <c r="E52" i="1"/>
  <c r="E47" i="1"/>
  <c r="E46" i="1"/>
  <c r="E45" i="1"/>
  <c r="E44" i="1"/>
  <c r="E43" i="1"/>
  <c r="E42" i="1"/>
  <c r="E41" i="1"/>
  <c r="E36" i="1"/>
  <c r="E35" i="1"/>
  <c r="E34" i="1"/>
  <c r="E33" i="1"/>
  <c r="E32" i="1"/>
  <c r="E31" i="1"/>
  <c r="E30" i="1"/>
  <c r="F30" i="1" l="1"/>
  <c r="F120" i="1"/>
  <c r="F127" i="1" s="1"/>
  <c r="D13" i="3" s="1"/>
  <c r="F165" i="1"/>
  <c r="F172" i="1" s="1"/>
  <c r="D17" i="3" s="1"/>
  <c r="F109" i="1"/>
  <c r="F116" i="1" s="1"/>
  <c r="D12" i="3" s="1"/>
  <c r="F154" i="1"/>
  <c r="F161" i="1" s="1"/>
  <c r="D16" i="3" s="1"/>
  <c r="F26" i="1"/>
  <c r="F142" i="1"/>
  <c r="F149" i="1" s="1"/>
  <c r="D15" i="3" s="1"/>
  <c r="F52" i="1"/>
  <c r="F59" i="1" s="1"/>
  <c r="D7" i="3" s="1"/>
  <c r="F131" i="1"/>
  <c r="F138" i="1" s="1"/>
  <c r="D14" i="3" s="1"/>
  <c r="F41" i="1"/>
  <c r="F48" i="1" s="1"/>
  <c r="D6" i="3" s="1"/>
  <c r="D4" i="3" l="1"/>
  <c r="F37" i="1"/>
  <c r="D5" i="3" s="1"/>
  <c r="E4" i="1" l="1"/>
  <c r="D22" i="3"/>
</calcChain>
</file>

<file path=xl/sharedStrings.xml><?xml version="1.0" encoding="utf-8"?>
<sst xmlns="http://schemas.openxmlformats.org/spreadsheetml/2006/main" count="272" uniqueCount="89">
  <si>
    <t xml:space="preserve">Deliverable Number 1 </t>
  </si>
  <si>
    <t xml:space="preserve"> Deliverable Name:</t>
  </si>
  <si>
    <t>Detailed Design Document</t>
  </si>
  <si>
    <t>TITLE</t>
  </si>
  <si>
    <t>DESCRIPTION</t>
  </si>
  <si>
    <t>TOTAL HOURS</t>
  </si>
  <si>
    <t>DOE HOURLY RATE</t>
  </si>
  <si>
    <t>SUBTOTAL</t>
  </si>
  <si>
    <t>TOTAL COST</t>
  </si>
  <si>
    <t>Deliverable Number 2</t>
  </si>
  <si>
    <t>Deliverable Number 3</t>
  </si>
  <si>
    <t>Deliverable Number 4</t>
  </si>
  <si>
    <t>Deliverable Number 5</t>
  </si>
  <si>
    <t>Deliverable Number 6</t>
  </si>
  <si>
    <t>Deliverable Number 7</t>
  </si>
  <si>
    <t>Deliverable Number 8</t>
  </si>
  <si>
    <t>Deliverable Number 9</t>
  </si>
  <si>
    <t>Deliverable Number 10</t>
  </si>
  <si>
    <t>Deliverable Number 11</t>
  </si>
  <si>
    <t>System Integration Specification Document</t>
  </si>
  <si>
    <t xml:space="preserve"> #</t>
  </si>
  <si>
    <t>DELIVERABLE</t>
  </si>
  <si>
    <t>Test Scripts &amp; Results</t>
  </si>
  <si>
    <t xml:space="preserve">Technical Documentation </t>
  </si>
  <si>
    <t>•	  Develop Test Scrips for Functional, Security, Integration and Performance Testing
•	  Create Defect Management processes and reports
•	  Update Requirement Traceability Matrix 
•	  Review &amp; Sign-off on the delivery of reports</t>
  </si>
  <si>
    <t xml:space="preserve">•	  Conduct meeting with integration teams
•	  Review required integration requirements with Stakeholders
•	  Review detailed integration specification document
•	  Prepare System Integration Plan
•	  Review &amp; Sign-off on the documentation </t>
  </si>
  <si>
    <t>•	  Run test scripts for Functional, Security, Integration and Performance Testing
•	  Report test results
•	  Defect management for UAT
•	  Validate requirements are met
•	  Review &amp; Sign-off on the test results</t>
  </si>
  <si>
    <t xml:space="preserve">•	  Knowledge transfer to DOE technical support staff
•	  Verify completion of project processes and activities
•	  Create all required technical documentation 
•	  Prepare Project Closure Report for DOE to assume ongoing management of the solution
•	  Review &amp; Sign-off on the documentation </t>
  </si>
  <si>
    <t>TASKS</t>
  </si>
  <si>
    <t xml:space="preserve">•	  Hold Project Kick-Off Meeting 
•	  Identify Key Stakeholders and resources from DOE
•	  Organize delivery resources
•	  Define roles &amp; responsibilities
•	  Establish scope, schedule and cost baselines
•	  Identify risks, assumptions and constraints
•	  Create Communication Plan
•	  Create Project Plan with dependencies 
•	  Publish Project Plan
•	  Review &amp; sign-off on the documentation </t>
  </si>
  <si>
    <t xml:space="preserve">•	  Prepare an inventory list of all components of the source code package
•	  Collect and compile the source code package
•	  Validate the source code package to make sure the package meets its requirements
•	  Deliver the inventory list, source code package to DOE and transfer ownership </t>
  </si>
  <si>
    <t>GRAND TOTAL</t>
  </si>
  <si>
    <t>DELIVERABLE COST</t>
  </si>
  <si>
    <t>PRICING FORM INSTRUCTIONS</t>
  </si>
  <si>
    <t>LEVEL OF EFFORT IN HOURS</t>
  </si>
  <si>
    <t xml:space="preserve">Data Collection &amp; Transmission Implementation </t>
  </si>
  <si>
    <t xml:space="preserve">Integration Testing </t>
  </si>
  <si>
    <t>Data Mapping Document</t>
  </si>
  <si>
    <t>Data Migration (Active Records)</t>
  </si>
  <si>
    <t>Data Migration (Historical Records)</t>
  </si>
  <si>
    <t xml:space="preserve">•	  Gather functional requirements from Stakeholders
•	  Gather integration requirements from Stakeholders
•	  Gather data-related requirements related to migration/conversion, ingestion, and transmission
•	  Create inventory of all ingested and transmitted data with corresponding formats 
•	  Identify testing approach to validate requirements
•	  Analyze requirements
•	  Identify gaps in processes
•	  Create Functional Requirement &amp; Specifications Document
•	  Review &amp; Sign-off on the documentation </t>
  </si>
  <si>
    <t xml:space="preserve">•	  Create High Level Design Document
•	  Perform Automation Feasibility
•	  Create Detailed Design Document 
•	  Create Requirement Traceability Matrix (RTM)
•	  Create Scalable Solution 
•	  Prepare Data Migration/Conversion Strategy
•	  Create Data Ingestion and Transmission Methods Document
•	  Create new database objects design document with mapping to existing database objects  
•	  Review &amp; Sign-off on the documentation </t>
  </si>
  <si>
    <t>•	  Review data ingestion and transmission requirements
•	  Create new ingestion and transmission methods
•	  Integrate into DaaP (data lake, data warehouse)
•	  Create new database objects in data warehouse</t>
  </si>
  <si>
    <t xml:space="preserve">•	  Conduct meetings with Stakeholders to verify all the requirements for data mapping
•	  Review all the inputs provided by the DOE with the respect to source tables and map it to the destination tables
•	  Create data mapping document that matches fields from legacy database to new database
•	  Review &amp; Sign-off on the documentation </t>
  </si>
  <si>
    <t xml:space="preserve">•	  Conduct meeting with Stakeholders to review the migration requirements
•	  Verify if all source data is provided by DOE in the format agreed upon
•	  Create / validate data mapping 
• 	  Migrate data into new system/platform
•	  Validate requirements are met
•	  Review &amp; Sign-off on data migration </t>
  </si>
  <si>
    <t xml:space="preserve">•	  Conduct meeting with Stakeholders to review the migration requirements
•	  Verify if all source data is provided by DOE in the format agreed upon
•	  Create/validate data mapping
• 	  Migrate data into new system/platform
•	  Validate requirements are met
•	  Review &amp; Sign-off on data migration </t>
  </si>
  <si>
    <t>Source Code</t>
  </si>
  <si>
    <t>Deliverable Number 12</t>
  </si>
  <si>
    <t>Deliverable Number 13</t>
  </si>
  <si>
    <t>Deliverable Number 14</t>
  </si>
  <si>
    <t>Deliverable Number 15</t>
  </si>
  <si>
    <t>Total Billable Fixed-Price Deliverable Cost</t>
  </si>
  <si>
    <t>Maintenance / Hosting</t>
  </si>
  <si>
    <t>CATEGORY</t>
  </si>
  <si>
    <t>Support</t>
  </si>
  <si>
    <t>Development</t>
  </si>
  <si>
    <t>Data Ingesting</t>
  </si>
  <si>
    <t>Admin Support (YEARS 1-5)</t>
  </si>
  <si>
    <t>Name of Company Bidding: ___________________________________</t>
  </si>
  <si>
    <t>Signature: ________________________________________</t>
  </si>
  <si>
    <t>Date: ____________________________________</t>
  </si>
  <si>
    <t>Admin Support       (Years 1-5)</t>
  </si>
  <si>
    <t xml:space="preserve">•	  Gather functional requirements from Stakeholders
•	  Gather integration requirements from Stakeholders
•	  Gather data-related requirements related to migration/conversion, ingestion, and transmission
•	  Create inventory of all ingested and transmitted data with corresponding formats 
•	  Identify testing approach to validate requirements
•	  Analyze requirements
•	  Identify gaps in processes
•	  Create Functional Requirement &amp; Specifications Document
•	  Review &amp; Sign-off on the documentation 	   </t>
  </si>
  <si>
    <t>MWBE R1280 - I PLAN PORTAL</t>
  </si>
  <si>
    <t>•	  Hold Project Kick-Off Meeting 
•	  Identify Key Stakeholders and resources from DOE
•	  Organize delivery resources
•	  Define roles &amp; responsibilities
•	  Establish scope, schedule and cost baselines
•	  Identify risks, assumptions and constraints
•	  Create Communication Plan
•	  Create Project Plan with dependencies 
•	  Publish Project Plan
•	  Review &amp; sign-off on the documentation</t>
  </si>
  <si>
    <t>Maintenance/Hosting    (YEARS 1-5)</t>
  </si>
  <si>
    <t xml:space="preserve">•	  Review data ingestion and transmission requirements
•	  Create new ingestion and transmission methods
•	  Integrate into DaaP (data lake, data warehouse)
•	  Create new database objects in data warehouse	  </t>
  </si>
  <si>
    <t xml:space="preserve">•	  Develop Test Scrips for Functional, Security, Integration and Performance Testing
•	  Create Defect Management processes and reports
•	  Update Requirement Traceability Matrix 
•	  Review &amp; Sign-off on the delivery of reports	  </t>
  </si>
  <si>
    <t xml:space="preserve">•	  Conduct meeting with integration teams
•	  Review required integration requirements with Stakeholders
•	  Review detailed integration specification document
•	  Prepare System Integration Plan
•	  Review &amp; Sign-off on the documentation    </t>
  </si>
  <si>
    <t xml:space="preserve">•	  Conduct meetings with Stakeholders to verify all the requirements for data mapping
•	  Review all the inputs provided by the DOE with the respect to source tables and map it to the destination tables
•	  Create data mapping document that matches fields from legacy database to new database
•	  Review &amp; Sign-off on the documentation   </t>
  </si>
  <si>
    <t xml:space="preserve">•	  Prepare an inventory list of all components of the source code package
•	  Collect and compile the source code package
•	  Validate the source code package to make sure the package meets its requirements
•	  Deliver the inventory list, source code package to DOE and transfer ownership. </t>
  </si>
  <si>
    <t>Enhanced Reporting and Notification Systems</t>
  </si>
  <si>
    <t>School and District Workspace (Sandbox) Locations</t>
  </si>
  <si>
    <t>Navigation</t>
  </si>
  <si>
    <t>Robust Commenting System</t>
  </si>
  <si>
    <t>User Interface Alerts</t>
  </si>
  <si>
    <t>User Analytics</t>
  </si>
  <si>
    <t>Deliverable Number 16</t>
  </si>
  <si>
    <t>Deliverable Number 17</t>
  </si>
  <si>
    <t>Deliverable Number 18</t>
  </si>
  <si>
    <t>Deliverable Number 19</t>
  </si>
  <si>
    <t>List at least one title and title description for each deliverable. Enter the estimated number of hours that will be required for each given title. Enter the hourly rate that DOE will be charged for each title. Each title will automatically be sub-totaled for each fixed-price deliverable. Each deliverable will be automatically totaled to a final fixed price for evaluation purposes for the Project.</t>
  </si>
  <si>
    <t>TITLE DESCRIPTION</t>
  </si>
  <si>
    <t>1) Proposers must complete the pricing form "Detail" Tab by entering at least one title and title description for each of the (19) deliverables on the bid blank pages.</t>
  </si>
  <si>
    <t>2) Proposers must also enter the estimated number of hours that will be required for each given title on the pricing form "Detail" Tab.</t>
  </si>
  <si>
    <t>3) Submitted pricing must include all costs associated with the proposal.  Proposers will not be able to invoice the DOE for any items or prices not included in Attachment F.</t>
  </si>
  <si>
    <t>4) Enter "0" as the unit price if proposers will not be charging the DOE for any deliverable.</t>
  </si>
  <si>
    <t xml:space="preserve">The "Level of Effort Rationalization" Tab, total number of hours will automatically calculate. </t>
  </si>
  <si>
    <t xml:space="preserve">5) The Pricing Summary tab section will automatically calculate the total estimated cost of the proposal.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</si>
</sst>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44" formatCode="_(&quot;$&quot;* #,##0.00_);_(&quot;$&quot;* \(#,##0.00\);_(&quot;$&quot;* &quot;-&quot;??_);_(@_)"/>
    <numFmt numFmtId="164" formatCode="&quot;$&quot;#,##0.00"/>
  </numFmts>
  <fonts count="33" x14ac:knownFonts="1">
    <font>
      <sz val="12"/>
      <color theme="1"/>
      <name val="Calibri"/>
      <family val="2"/>
      <scheme val="minor"/>
    </font>
    <font>
      <sz val="11"/>
      <color theme="1"/>
      <name val="Calibri"/>
      <family val="2"/>
      <scheme val="minor"/>
    </font>
    <font>
      <sz val="12"/>
      <color theme="1"/>
      <name val="Calibri"/>
      <family val="2"/>
      <scheme val="minor"/>
    </font>
    <font>
      <b/>
      <sz val="12"/>
      <color theme="0"/>
      <name val="Calibri"/>
      <family val="2"/>
      <scheme val="minor"/>
    </font>
    <font>
      <b/>
      <sz val="12"/>
      <color theme="1"/>
      <name val="Calibri"/>
      <family val="2"/>
      <scheme val="minor"/>
    </font>
    <font>
      <sz val="11"/>
      <color theme="1"/>
      <name val="Calibri"/>
      <family val="2"/>
      <scheme val="minor"/>
    </font>
    <font>
      <sz val="10"/>
      <name val="Calibri"/>
      <family val="2"/>
      <scheme val="minor"/>
    </font>
    <font>
      <b/>
      <sz val="18"/>
      <color theme="1"/>
      <name val="Calibri"/>
      <family val="2"/>
      <scheme val="minor"/>
    </font>
    <font>
      <b/>
      <sz val="10"/>
      <color theme="0"/>
      <name val="Calibri"/>
      <family val="2"/>
      <scheme val="minor"/>
    </font>
    <font>
      <sz val="10"/>
      <color theme="1"/>
      <name val="Calibri"/>
      <family val="2"/>
      <scheme val="minor"/>
    </font>
    <font>
      <b/>
      <sz val="10"/>
      <color theme="1"/>
      <name val="Calibri"/>
      <family val="2"/>
      <scheme val="minor"/>
    </font>
    <font>
      <b/>
      <sz val="10"/>
      <color rgb="FFFFFFFF"/>
      <name val="Calibri"/>
      <family val="2"/>
      <scheme val="minor"/>
    </font>
    <font>
      <sz val="10"/>
      <color rgb="FF000000"/>
      <name val="Calibri"/>
      <family val="2"/>
      <scheme val="minor"/>
    </font>
    <font>
      <b/>
      <sz val="10"/>
      <color rgb="FF000000"/>
      <name val="Calibri"/>
      <family val="2"/>
      <scheme val="minor"/>
    </font>
    <font>
      <b/>
      <sz val="9"/>
      <color theme="0"/>
      <name val="Calibri"/>
      <family val="2"/>
      <scheme val="minor"/>
    </font>
    <font>
      <b/>
      <sz val="10"/>
      <color rgb="FF323130"/>
      <name val="Calibri"/>
      <family val="2"/>
      <scheme val="minor"/>
    </font>
    <font>
      <b/>
      <sz val="11"/>
      <color theme="5"/>
      <name val="Calibri"/>
      <family val="2"/>
      <scheme val="minor"/>
    </font>
    <font>
      <b/>
      <sz val="12"/>
      <color theme="5"/>
      <name val="Calibri"/>
      <family val="2"/>
      <scheme val="minor"/>
    </font>
    <font>
      <b/>
      <sz val="10"/>
      <color theme="0"/>
      <name val="Calibri Light"/>
      <family val="2"/>
    </font>
    <font>
      <sz val="10"/>
      <color theme="1"/>
      <name val="Calibri Light"/>
      <family val="2"/>
    </font>
    <font>
      <b/>
      <sz val="10"/>
      <color theme="1"/>
      <name val="Calibri Light"/>
      <family val="2"/>
    </font>
    <font>
      <sz val="10"/>
      <name val="Calibri Light"/>
      <family val="2"/>
    </font>
    <font>
      <b/>
      <sz val="10"/>
      <name val="Calibri Light"/>
      <family val="2"/>
    </font>
    <font>
      <sz val="12"/>
      <name val="Calibri"/>
      <family val="2"/>
      <scheme val="minor"/>
    </font>
    <font>
      <b/>
      <sz val="10"/>
      <color indexed="9"/>
      <name val="Calibri Light"/>
      <family val="2"/>
    </font>
    <font>
      <b/>
      <sz val="26"/>
      <color theme="0"/>
      <name val="Calibri"/>
      <family val="2"/>
      <scheme val="minor"/>
    </font>
    <font>
      <sz val="10"/>
      <name val="Arial Narrow"/>
      <family val="2"/>
    </font>
    <font>
      <sz val="10"/>
      <color theme="1"/>
      <name val="Arial Narrow"/>
      <family val="2"/>
    </font>
    <font>
      <b/>
      <sz val="10"/>
      <color theme="0"/>
      <name val="Arial Narrow"/>
      <family val="2"/>
    </font>
    <font>
      <b/>
      <sz val="10"/>
      <name val="Arial Narrow"/>
      <family val="2"/>
    </font>
    <font>
      <sz val="10"/>
      <color theme="1"/>
      <name val="Calibri Light"/>
      <family val="2"/>
      <scheme val="major"/>
    </font>
    <font>
      <b/>
      <sz val="10"/>
      <color theme="1"/>
      <name val="Arial"/>
      <family val="2"/>
    </font>
    <font>
      <sz val="10"/>
      <color theme="1"/>
      <name val="Arial"/>
      <family val="2"/>
    </font>
  </fonts>
  <fills count="9">
    <fill>
      <patternFill patternType="none"/>
    </fill>
    <fill>
      <patternFill patternType="gray125"/>
    </fill>
    <fill>
      <patternFill patternType="solid">
        <fgColor rgb="FF002060"/>
        <bgColor indexed="64"/>
      </patternFill>
    </fill>
    <fill>
      <patternFill patternType="solid">
        <fgColor theme="0" tint="-4.9989318521683403E-2"/>
        <bgColor indexed="64"/>
      </patternFill>
    </fill>
    <fill>
      <patternFill patternType="solid">
        <fgColor rgb="FF002060"/>
        <bgColor rgb="FF000000"/>
      </patternFill>
    </fill>
    <fill>
      <patternFill patternType="solid">
        <fgColor theme="7" tint="0.79998168889431442"/>
        <bgColor indexed="64"/>
      </patternFill>
    </fill>
    <fill>
      <patternFill patternType="solid">
        <fgColor theme="4"/>
        <bgColor rgb="FF000000"/>
      </patternFill>
    </fill>
    <fill>
      <patternFill patternType="solid">
        <fgColor theme="0" tint="-0.34998626667073579"/>
        <bgColor indexed="64"/>
      </patternFill>
    </fill>
    <fill>
      <patternFill patternType="solid">
        <fgColor theme="9"/>
        <bgColor indexed="64"/>
      </patternFill>
    </fill>
  </fills>
  <borders count="27">
    <border>
      <left/>
      <right/>
      <top/>
      <bottom/>
      <diagonal/>
    </border>
    <border>
      <left style="thin">
        <color indexed="64"/>
      </left>
      <right style="thin">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indexed="64"/>
      </top>
      <bottom/>
      <diagonal/>
    </border>
    <border>
      <left style="medium">
        <color indexed="64"/>
      </left>
      <right style="thin">
        <color indexed="64"/>
      </right>
      <top style="medium">
        <color indexed="64"/>
      </top>
      <bottom style="thin">
        <color indexed="64"/>
      </bottom>
      <diagonal/>
    </border>
    <border>
      <left style="medium">
        <color indexed="64"/>
      </left>
      <right style="thin">
        <color indexed="64"/>
      </right>
      <top/>
      <bottom style="thin">
        <color indexed="64"/>
      </bottom>
      <diagonal/>
    </border>
    <border>
      <left/>
      <right style="thin">
        <color indexed="64"/>
      </right>
      <top style="medium">
        <color indexed="64"/>
      </top>
      <bottom style="medium">
        <color indexed="64"/>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right style="medium">
        <color rgb="FF000000"/>
      </right>
      <top style="medium">
        <color indexed="64"/>
      </top>
      <bottom style="medium">
        <color indexed="64"/>
      </bottom>
      <diagonal/>
    </border>
    <border>
      <left/>
      <right style="thin">
        <color indexed="64"/>
      </right>
      <top style="medium">
        <color indexed="64"/>
      </top>
      <bottom style="thin">
        <color indexed="64"/>
      </bottom>
      <diagonal/>
    </border>
    <border>
      <left/>
      <right style="thin">
        <color indexed="64"/>
      </right>
      <top/>
      <bottom style="thin">
        <color indexed="64"/>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right style="thin">
        <color rgb="FF000000"/>
      </right>
      <top style="medium">
        <color indexed="64"/>
      </top>
      <bottom style="medium">
        <color indexed="64"/>
      </bottom>
      <diagonal/>
    </border>
    <border>
      <left/>
      <right/>
      <top/>
      <bottom style="thin">
        <color indexed="64"/>
      </bottom>
      <diagonal/>
    </border>
    <border>
      <left/>
      <right style="medium">
        <color indexed="64"/>
      </right>
      <top/>
      <bottom/>
      <diagonal/>
    </border>
    <border>
      <left style="thin">
        <color indexed="64"/>
      </left>
      <right style="thin">
        <color indexed="64"/>
      </right>
      <top/>
      <bottom style="thin">
        <color indexed="64"/>
      </bottom>
      <diagonal/>
    </border>
    <border>
      <left style="thin">
        <color indexed="64"/>
      </left>
      <right style="medium">
        <color indexed="64"/>
      </right>
      <top style="thin">
        <color indexed="64"/>
      </top>
      <bottom/>
      <diagonal/>
    </border>
    <border>
      <left style="thin">
        <color indexed="64"/>
      </left>
      <right/>
      <top/>
      <bottom/>
      <diagonal/>
    </border>
    <border>
      <left style="thin">
        <color indexed="64"/>
      </left>
      <right style="thin">
        <color indexed="64"/>
      </right>
      <top style="thin">
        <color indexed="64"/>
      </top>
      <bottom/>
      <diagonal/>
    </border>
  </borders>
  <cellStyleXfs count="5">
    <xf numFmtId="0" fontId="0" fillId="0" borderId="0"/>
    <xf numFmtId="0" fontId="5" fillId="0" borderId="0"/>
    <xf numFmtId="44" fontId="5" fillId="0" borderId="0" applyFont="0" applyFill="0" applyBorder="0" applyAlignment="0" applyProtection="0"/>
    <xf numFmtId="0" fontId="1" fillId="0" borderId="0"/>
    <xf numFmtId="44" fontId="1" fillId="0" borderId="0" applyFont="0" applyFill="0" applyBorder="0" applyAlignment="0" applyProtection="0"/>
  </cellStyleXfs>
  <cellXfs count="122">
    <xf numFmtId="0" fontId="0" fillId="0" borderId="0" xfId="0"/>
    <xf numFmtId="0" fontId="5" fillId="0" borderId="0" xfId="1" applyProtection="1">
      <protection locked="0"/>
    </xf>
    <xf numFmtId="0" fontId="2" fillId="0" borderId="0" xfId="0" applyFont="1"/>
    <xf numFmtId="0" fontId="8" fillId="2" borderId="8" xfId="1" applyFont="1" applyFill="1" applyBorder="1" applyAlignment="1" applyProtection="1">
      <alignment horizontal="center"/>
      <protection locked="0"/>
    </xf>
    <xf numFmtId="44" fontId="10" fillId="0" borderId="13" xfId="1" applyNumberFormat="1" applyFont="1" applyBorder="1" applyAlignment="1">
      <alignment horizontal="center"/>
    </xf>
    <xf numFmtId="0" fontId="11" fillId="4" borderId="8" xfId="0" applyFont="1" applyFill="1" applyBorder="1" applyAlignment="1" applyProtection="1">
      <alignment horizontal="center"/>
      <protection locked="0"/>
    </xf>
    <xf numFmtId="0" fontId="2" fillId="0" borderId="0" xfId="0" applyFont="1" applyAlignment="1">
      <alignment wrapText="1"/>
    </xf>
    <xf numFmtId="0" fontId="3" fillId="0" borderId="0" xfId="1" applyFont="1" applyAlignment="1" applyProtection="1">
      <alignment horizontal="center"/>
      <protection locked="0"/>
    </xf>
    <xf numFmtId="44" fontId="10" fillId="3" borderId="13" xfId="1" applyNumberFormat="1" applyFont="1" applyFill="1" applyBorder="1" applyAlignment="1">
      <alignment horizontal="center"/>
    </xf>
    <xf numFmtId="44" fontId="12" fillId="3" borderId="17" xfId="0" applyNumberFormat="1" applyFont="1" applyFill="1" applyBorder="1"/>
    <xf numFmtId="44" fontId="13" fillId="3" borderId="4" xfId="0" applyNumberFormat="1" applyFont="1" applyFill="1" applyBorder="1" applyAlignment="1">
      <alignment horizontal="center"/>
    </xf>
    <xf numFmtId="0" fontId="12" fillId="5" borderId="11" xfId="0" applyFont="1" applyFill="1" applyBorder="1"/>
    <xf numFmtId="2" fontId="12" fillId="5" borderId="17" xfId="0" applyNumberFormat="1" applyFont="1" applyFill="1" applyBorder="1"/>
    <xf numFmtId="0" fontId="12" fillId="5" borderId="18" xfId="0" applyFont="1" applyFill="1" applyBorder="1"/>
    <xf numFmtId="0" fontId="14" fillId="6" borderId="10" xfId="0" applyFont="1" applyFill="1" applyBorder="1" applyAlignment="1" applyProtection="1">
      <alignment horizontal="center" wrapText="1"/>
      <protection locked="0"/>
    </xf>
    <xf numFmtId="0" fontId="14" fillId="6" borderId="16" xfId="0" applyFont="1" applyFill="1" applyBorder="1" applyAlignment="1" applyProtection="1">
      <alignment horizontal="center" wrapText="1"/>
      <protection locked="0"/>
    </xf>
    <xf numFmtId="0" fontId="15" fillId="0" borderId="0" xfId="0" applyFont="1"/>
    <xf numFmtId="44" fontId="12" fillId="3" borderId="19" xfId="0" applyNumberFormat="1" applyFont="1" applyFill="1" applyBorder="1"/>
    <xf numFmtId="0" fontId="3" fillId="0" borderId="0" xfId="1" applyFont="1" applyAlignment="1" applyProtection="1">
      <alignment horizontal="center" wrapText="1"/>
      <protection locked="0"/>
    </xf>
    <xf numFmtId="0" fontId="9" fillId="0" borderId="9" xfId="1" applyFont="1" applyBorder="1" applyAlignment="1" applyProtection="1">
      <alignment horizontal="right" wrapText="1"/>
      <protection locked="0"/>
    </xf>
    <xf numFmtId="0" fontId="12" fillId="5" borderId="17" xfId="0" applyFont="1" applyFill="1" applyBorder="1" applyAlignment="1">
      <alignment wrapText="1"/>
    </xf>
    <xf numFmtId="0" fontId="12" fillId="5" borderId="19" xfId="0" applyFont="1" applyFill="1" applyBorder="1" applyAlignment="1">
      <alignment wrapText="1"/>
    </xf>
    <xf numFmtId="0" fontId="12" fillId="0" borderId="9" xfId="0" applyFont="1" applyBorder="1" applyAlignment="1" applyProtection="1">
      <alignment horizontal="right" wrapText="1"/>
      <protection locked="0"/>
    </xf>
    <xf numFmtId="0" fontId="17" fillId="0" borderId="0" xfId="0" applyFont="1"/>
    <xf numFmtId="0" fontId="2" fillId="7" borderId="0" xfId="0" applyFont="1" applyFill="1"/>
    <xf numFmtId="0" fontId="19" fillId="0" borderId="0" xfId="0" applyFont="1" applyAlignment="1">
      <alignment wrapText="1"/>
    </xf>
    <xf numFmtId="0" fontId="19" fillId="0" borderId="0" xfId="0" applyFont="1"/>
    <xf numFmtId="44" fontId="20" fillId="0" borderId="13" xfId="0" applyNumberFormat="1" applyFont="1" applyBorder="1" applyAlignment="1">
      <alignment wrapText="1"/>
    </xf>
    <xf numFmtId="0" fontId="19" fillId="0" borderId="0" xfId="0" applyFont="1" applyAlignment="1">
      <alignment horizontal="left" vertical="top" wrapText="1"/>
    </xf>
    <xf numFmtId="0" fontId="19" fillId="0" borderId="0" xfId="0" applyFont="1" applyAlignment="1">
      <alignment horizontal="center" vertical="top"/>
    </xf>
    <xf numFmtId="0" fontId="19" fillId="0" borderId="0" xfId="0" applyFont="1" applyAlignment="1">
      <alignment horizontal="center" vertical="top" wrapText="1"/>
    </xf>
    <xf numFmtId="0" fontId="21" fillId="0" borderId="0" xfId="0" applyFont="1"/>
    <xf numFmtId="0" fontId="23" fillId="0" borderId="0" xfId="0" applyFont="1"/>
    <xf numFmtId="0" fontId="18" fillId="2" borderId="1" xfId="1" applyFont="1" applyFill="1" applyBorder="1" applyAlignment="1" applyProtection="1">
      <alignment horizontal="center" vertical="top" wrapText="1"/>
      <protection locked="0"/>
    </xf>
    <xf numFmtId="0" fontId="18" fillId="2" borderId="1" xfId="1" applyFont="1" applyFill="1" applyBorder="1" applyAlignment="1" applyProtection="1">
      <alignment horizontal="center" vertical="top"/>
      <protection locked="0"/>
    </xf>
    <xf numFmtId="44" fontId="19" fillId="0" borderId="1" xfId="0" applyNumberFormat="1" applyFont="1" applyBorder="1" applyAlignment="1">
      <alignment wrapText="1"/>
    </xf>
    <xf numFmtId="0" fontId="9" fillId="0" borderId="1" xfId="1" applyFont="1" applyBorder="1" applyAlignment="1" applyProtection="1">
      <alignment horizontal="right" wrapText="1"/>
      <protection locked="0"/>
    </xf>
    <xf numFmtId="0" fontId="14" fillId="6" borderId="1" xfId="0" applyFont="1" applyFill="1" applyBorder="1" applyAlignment="1" applyProtection="1">
      <alignment horizontal="center" wrapText="1"/>
      <protection locked="0"/>
    </xf>
    <xf numFmtId="0" fontId="12" fillId="5" borderId="1" xfId="0" applyFont="1" applyFill="1" applyBorder="1"/>
    <xf numFmtId="0" fontId="12" fillId="5" borderId="1" xfId="0" applyFont="1" applyFill="1" applyBorder="1" applyAlignment="1">
      <alignment wrapText="1"/>
    </xf>
    <xf numFmtId="2" fontId="12" fillId="5" borderId="1" xfId="0" applyNumberFormat="1" applyFont="1" applyFill="1" applyBorder="1"/>
    <xf numFmtId="44" fontId="12" fillId="3" borderId="1" xfId="0" applyNumberFormat="1" applyFont="1" applyFill="1" applyBorder="1"/>
    <xf numFmtId="0" fontId="24" fillId="2" borderId="1" xfId="1" applyFont="1" applyFill="1" applyBorder="1" applyAlignment="1" applyProtection="1">
      <alignment horizontal="center" vertical="top" wrapText="1"/>
      <protection locked="0"/>
    </xf>
    <xf numFmtId="44" fontId="12" fillId="5" borderId="1" xfId="0" applyNumberFormat="1" applyFont="1" applyFill="1" applyBorder="1" applyAlignment="1">
      <alignment wrapText="1"/>
    </xf>
    <xf numFmtId="44" fontId="12" fillId="5" borderId="17" xfId="0" applyNumberFormat="1" applyFont="1" applyFill="1" applyBorder="1" applyAlignment="1">
      <alignment wrapText="1"/>
    </xf>
    <xf numFmtId="0" fontId="21" fillId="0" borderId="21" xfId="1" applyFont="1" applyBorder="1" applyAlignment="1" applyProtection="1">
      <alignment wrapText="1"/>
      <protection locked="0"/>
    </xf>
    <xf numFmtId="0" fontId="8" fillId="2" borderId="23" xfId="1" applyFont="1" applyFill="1" applyBorder="1" applyAlignment="1" applyProtection="1">
      <alignment horizontal="center"/>
      <protection locked="0"/>
    </xf>
    <xf numFmtId="0" fontId="16" fillId="0" borderId="0" xfId="1" applyFont="1"/>
    <xf numFmtId="0" fontId="5" fillId="0" borderId="0" xfId="1" applyAlignment="1" applyProtection="1">
      <alignment wrapText="1"/>
      <protection locked="0"/>
    </xf>
    <xf numFmtId="0" fontId="26" fillId="0" borderId="0" xfId="0" applyFont="1"/>
    <xf numFmtId="0" fontId="27" fillId="0" borderId="0" xfId="0" applyFont="1" applyAlignment="1">
      <alignment horizontal="center" vertical="top"/>
    </xf>
    <xf numFmtId="0" fontId="27" fillId="0" borderId="0" xfId="0" applyFont="1" applyAlignment="1">
      <alignment horizontal="left" vertical="top" wrapText="1"/>
    </xf>
    <xf numFmtId="0" fontId="27" fillId="0" borderId="0" xfId="0" applyFont="1"/>
    <xf numFmtId="0" fontId="27" fillId="0" borderId="1" xfId="1" applyFont="1" applyBorder="1" applyAlignment="1" applyProtection="1">
      <alignment horizontal="left" vertical="top" wrapText="1"/>
      <protection locked="0"/>
    </xf>
    <xf numFmtId="0" fontId="27" fillId="0" borderId="0" xfId="0" applyFont="1" applyAlignment="1">
      <alignment horizontal="center" vertical="top" wrapText="1"/>
    </xf>
    <xf numFmtId="0" fontId="27" fillId="0" borderId="26" xfId="1" applyFont="1" applyBorder="1" applyAlignment="1" applyProtection="1">
      <alignment horizontal="left" vertical="top" wrapText="1"/>
      <protection locked="0"/>
    </xf>
    <xf numFmtId="0" fontId="27" fillId="0" borderId="1" xfId="1" applyFont="1" applyBorder="1" applyAlignment="1" applyProtection="1">
      <alignment horizontal="left" vertical="center" wrapText="1"/>
      <protection locked="0"/>
    </xf>
    <xf numFmtId="0" fontId="27" fillId="0" borderId="1" xfId="3" applyFont="1" applyBorder="1" applyAlignment="1">
      <alignment horizontal="left" vertical="center" wrapText="1"/>
    </xf>
    <xf numFmtId="0" fontId="27" fillId="0" borderId="1" xfId="3" applyFont="1" applyBorder="1" applyAlignment="1">
      <alignment horizontal="left" vertical="center"/>
    </xf>
    <xf numFmtId="0" fontId="27" fillId="0" borderId="1" xfId="1" applyFont="1" applyBorder="1" applyAlignment="1" applyProtection="1">
      <alignment horizontal="center" vertical="center" wrapText="1"/>
      <protection locked="0"/>
    </xf>
    <xf numFmtId="0" fontId="27" fillId="0" borderId="0" xfId="0" applyFont="1" applyAlignment="1">
      <alignment horizontal="right" vertical="center" wrapText="1"/>
    </xf>
    <xf numFmtId="2" fontId="27" fillId="0" borderId="1" xfId="0" applyNumberFormat="1" applyFont="1" applyBorder="1" applyAlignment="1">
      <alignment horizontal="right" vertical="center" wrapText="1"/>
    </xf>
    <xf numFmtId="0" fontId="21" fillId="0" borderId="1" xfId="1" applyFont="1" applyBorder="1" applyAlignment="1" applyProtection="1">
      <alignment horizontal="left" vertical="top" wrapText="1"/>
      <protection locked="0"/>
    </xf>
    <xf numFmtId="0" fontId="21" fillId="0" borderId="0" xfId="0" applyFont="1" applyAlignment="1">
      <alignment horizontal="left" vertical="top" wrapText="1"/>
    </xf>
    <xf numFmtId="0" fontId="21" fillId="0" borderId="0" xfId="0" applyFont="1" applyAlignment="1">
      <alignment wrapText="1"/>
    </xf>
    <xf numFmtId="0" fontId="19" fillId="0" borderId="1" xfId="1" applyFont="1" applyBorder="1" applyAlignment="1" applyProtection="1">
      <alignment horizontal="center" vertical="center" wrapText="1"/>
      <protection locked="0"/>
    </xf>
    <xf numFmtId="0" fontId="30" fillId="0" borderId="0" xfId="0" applyFont="1" applyAlignment="1">
      <alignment horizontal="center" vertical="center"/>
    </xf>
    <xf numFmtId="0" fontId="22" fillId="0" borderId="0" xfId="1" applyFont="1" applyAlignment="1">
      <alignment horizontal="left" vertical="top" wrapText="1"/>
    </xf>
    <xf numFmtId="0" fontId="22" fillId="0" borderId="0" xfId="1" applyFont="1" applyAlignment="1">
      <alignment horizontal="left" wrapText="1"/>
    </xf>
    <xf numFmtId="0" fontId="21" fillId="0" borderId="0" xfId="1" applyFont="1" applyAlignment="1" applyProtection="1">
      <alignment wrapText="1"/>
      <protection locked="0"/>
    </xf>
    <xf numFmtId="0" fontId="13" fillId="0" borderId="6" xfId="0" applyFont="1" applyBorder="1" applyAlignment="1">
      <alignment horizontal="left"/>
    </xf>
    <xf numFmtId="0" fontId="13" fillId="0" borderId="15" xfId="0" applyFont="1" applyBorder="1" applyAlignment="1">
      <alignment horizontal="left"/>
    </xf>
    <xf numFmtId="44" fontId="13" fillId="3" borderId="24" xfId="0" applyNumberFormat="1" applyFont="1" applyFill="1" applyBorder="1" applyAlignment="1">
      <alignment horizontal="right" vertical="top"/>
    </xf>
    <xf numFmtId="44" fontId="13" fillId="3" borderId="14" xfId="0" applyNumberFormat="1" applyFont="1" applyFill="1" applyBorder="1" applyAlignment="1">
      <alignment horizontal="right" vertical="top"/>
    </xf>
    <xf numFmtId="44" fontId="13" fillId="3" borderId="13" xfId="0" applyNumberFormat="1" applyFont="1" applyFill="1" applyBorder="1" applyAlignment="1">
      <alignment horizontal="right" vertical="top"/>
    </xf>
    <xf numFmtId="0" fontId="13" fillId="0" borderId="5" xfId="0" applyFont="1" applyBorder="1" applyAlignment="1">
      <alignment horizontal="right"/>
    </xf>
    <xf numFmtId="0" fontId="13" fillId="0" borderId="6" xfId="0" applyFont="1" applyBorder="1" applyAlignment="1">
      <alignment horizontal="right"/>
    </xf>
    <xf numFmtId="0" fontId="13" fillId="0" borderId="20" xfId="0" applyFont="1" applyBorder="1" applyAlignment="1">
      <alignment horizontal="right"/>
    </xf>
    <xf numFmtId="0" fontId="18" fillId="8" borderId="3" xfId="1" applyFont="1" applyFill="1" applyBorder="1" applyProtection="1">
      <protection locked="0"/>
    </xf>
    <xf numFmtId="0" fontId="22" fillId="8" borderId="18" xfId="0" applyFont="1" applyFill="1" applyBorder="1" applyAlignment="1">
      <alignment horizontal="left" vertical="top" wrapText="1"/>
    </xf>
    <xf numFmtId="0" fontId="19" fillId="0" borderId="1" xfId="3" applyFont="1" applyBorder="1" applyAlignment="1">
      <alignment horizontal="left" vertical="center"/>
    </xf>
    <xf numFmtId="0" fontId="19" fillId="0" borderId="1" xfId="1" applyFont="1" applyBorder="1" applyAlignment="1" applyProtection="1">
      <alignment horizontal="left" vertical="center" wrapText="1"/>
      <protection locked="0"/>
    </xf>
    <xf numFmtId="0" fontId="21" fillId="0" borderId="1" xfId="0" applyFont="1" applyBorder="1" applyAlignment="1">
      <alignment wrapText="1"/>
    </xf>
    <xf numFmtId="0" fontId="19" fillId="0" borderId="1" xfId="0" applyFont="1" applyBorder="1" applyAlignment="1">
      <alignment horizontal="center" vertical="center" wrapText="1"/>
    </xf>
    <xf numFmtId="0" fontId="19" fillId="0" borderId="1" xfId="0" applyFont="1" applyBorder="1" applyAlignment="1">
      <alignment horizontal="left" vertical="center" wrapText="1"/>
    </xf>
    <xf numFmtId="0" fontId="28" fillId="2" borderId="1" xfId="0" applyFont="1" applyFill="1" applyBorder="1" applyAlignment="1">
      <alignment horizontal="center" vertical="center" wrapText="1"/>
    </xf>
    <xf numFmtId="0" fontId="28" fillId="2" borderId="1" xfId="1" applyFont="1" applyFill="1" applyBorder="1" applyAlignment="1" applyProtection="1">
      <alignment horizontal="center" vertical="center"/>
      <protection locked="0"/>
    </xf>
    <xf numFmtId="0" fontId="28" fillId="2" borderId="1" xfId="1" applyFont="1" applyFill="1" applyBorder="1" applyAlignment="1" applyProtection="1">
      <alignment horizontal="center" vertical="center" wrapText="1"/>
      <protection locked="0"/>
    </xf>
    <xf numFmtId="44" fontId="13" fillId="3" borderId="1" xfId="0" applyNumberFormat="1" applyFont="1" applyFill="1" applyBorder="1" applyAlignment="1">
      <alignment horizontal="center"/>
    </xf>
    <xf numFmtId="0" fontId="10" fillId="0" borderId="0" xfId="1" applyFont="1" applyAlignment="1">
      <alignment horizontal="right"/>
    </xf>
    <xf numFmtId="44" fontId="10" fillId="0" borderId="0" xfId="1" applyNumberFormat="1" applyFont="1" applyAlignment="1">
      <alignment horizontal="center"/>
    </xf>
    <xf numFmtId="0" fontId="31" fillId="0" borderId="0" xfId="1" applyFont="1" applyProtection="1">
      <protection locked="0"/>
    </xf>
    <xf numFmtId="0" fontId="32" fillId="0" borderId="0" xfId="1" applyFont="1" applyProtection="1">
      <protection locked="0"/>
    </xf>
    <xf numFmtId="0" fontId="29" fillId="0" borderId="0" xfId="1" applyFont="1" applyAlignment="1" applyProtection="1">
      <alignment horizontal="left"/>
      <protection locked="0"/>
    </xf>
    <xf numFmtId="0" fontId="13" fillId="0" borderId="5" xfId="0" applyFont="1" applyBorder="1" applyAlignment="1">
      <alignment horizontal="right"/>
    </xf>
    <xf numFmtId="0" fontId="13" fillId="0" borderId="6" xfId="0" applyFont="1" applyBorder="1" applyAlignment="1">
      <alignment horizontal="right"/>
    </xf>
    <xf numFmtId="0" fontId="13" fillId="0" borderId="20" xfId="0" applyFont="1" applyBorder="1" applyAlignment="1">
      <alignment horizontal="right"/>
    </xf>
    <xf numFmtId="44" fontId="13" fillId="0" borderId="6" xfId="0" applyNumberFormat="1" applyFont="1" applyBorder="1" applyAlignment="1">
      <alignment horizontal="left"/>
    </xf>
    <xf numFmtId="44" fontId="13" fillId="0" borderId="15" xfId="0" applyNumberFormat="1" applyFont="1" applyBorder="1" applyAlignment="1">
      <alignment horizontal="left"/>
    </xf>
    <xf numFmtId="44" fontId="13" fillId="3" borderId="24" xfId="0" applyNumberFormat="1" applyFont="1" applyFill="1" applyBorder="1" applyAlignment="1">
      <alignment horizontal="right" vertical="top"/>
    </xf>
    <xf numFmtId="44" fontId="13" fillId="3" borderId="14" xfId="0" applyNumberFormat="1" applyFont="1" applyFill="1" applyBorder="1" applyAlignment="1">
      <alignment horizontal="right" vertical="top"/>
    </xf>
    <xf numFmtId="44" fontId="13" fillId="3" borderId="13" xfId="0" applyNumberFormat="1" applyFont="1" applyFill="1" applyBorder="1" applyAlignment="1">
      <alignment horizontal="right" vertical="top"/>
    </xf>
    <xf numFmtId="0" fontId="13" fillId="0" borderId="6" xfId="0" applyFont="1" applyBorder="1" applyAlignment="1">
      <alignment horizontal="left"/>
    </xf>
    <xf numFmtId="0" fontId="13" fillId="0" borderId="15" xfId="0" applyFont="1" applyBorder="1" applyAlignment="1">
      <alignment horizontal="left"/>
    </xf>
    <xf numFmtId="0" fontId="25" fillId="2" borderId="1" xfId="1" applyFont="1" applyFill="1" applyBorder="1" applyAlignment="1" applyProtection="1">
      <alignment horizontal="center"/>
      <protection locked="0"/>
    </xf>
    <xf numFmtId="0" fontId="6" fillId="0" borderId="25" xfId="1" applyFont="1" applyBorder="1" applyAlignment="1" applyProtection="1">
      <alignment horizontal="left" vertical="center" wrapText="1"/>
      <protection locked="0"/>
    </xf>
    <xf numFmtId="0" fontId="6" fillId="0" borderId="0" xfId="1" applyFont="1" applyAlignment="1" applyProtection="1">
      <alignment horizontal="left" vertical="center" wrapText="1"/>
      <protection locked="0"/>
    </xf>
    <xf numFmtId="0" fontId="6" fillId="0" borderId="22" xfId="1" applyFont="1" applyBorder="1" applyAlignment="1" applyProtection="1">
      <alignment horizontal="left" vertical="center" wrapText="1"/>
      <protection locked="0"/>
    </xf>
    <xf numFmtId="0" fontId="7" fillId="3" borderId="1" xfId="1" applyFont="1" applyFill="1" applyBorder="1" applyAlignment="1" applyProtection="1">
      <alignment horizontal="center"/>
      <protection locked="0"/>
    </xf>
    <xf numFmtId="0" fontId="7" fillId="3" borderId="1" xfId="1" applyFont="1" applyFill="1" applyBorder="1" applyProtection="1">
      <protection locked="0"/>
    </xf>
    <xf numFmtId="164" fontId="4" fillId="3" borderId="1" xfId="1" applyNumberFormat="1" applyFont="1" applyFill="1" applyBorder="1" applyAlignment="1">
      <alignment horizontal="center"/>
    </xf>
    <xf numFmtId="0" fontId="10" fillId="0" borderId="1" xfId="1" applyFont="1" applyBorder="1" applyAlignment="1">
      <alignment horizontal="left"/>
    </xf>
    <xf numFmtId="0" fontId="10" fillId="0" borderId="6" xfId="1" applyFont="1" applyBorder="1" applyAlignment="1">
      <alignment horizontal="left"/>
    </xf>
    <xf numFmtId="0" fontId="10" fillId="0" borderId="7" xfId="1" applyFont="1" applyBorder="1" applyAlignment="1">
      <alignment horizontal="left"/>
    </xf>
    <xf numFmtId="0" fontId="10" fillId="0" borderId="5" xfId="1" applyFont="1" applyBorder="1" applyAlignment="1">
      <alignment horizontal="right"/>
    </xf>
    <xf numFmtId="0" fontId="10" fillId="0" borderId="6" xfId="1" applyFont="1" applyBorder="1" applyAlignment="1">
      <alignment horizontal="right"/>
    </xf>
    <xf numFmtId="0" fontId="10" fillId="0" borderId="12" xfId="1" applyFont="1" applyBorder="1" applyAlignment="1">
      <alignment horizontal="right"/>
    </xf>
    <xf numFmtId="0" fontId="10" fillId="0" borderId="6" xfId="1" applyFont="1" applyBorder="1" applyAlignment="1" applyProtection="1">
      <alignment horizontal="left"/>
      <protection locked="0"/>
    </xf>
    <xf numFmtId="0" fontId="10" fillId="0" borderId="7" xfId="1" applyFont="1" applyBorder="1" applyAlignment="1" applyProtection="1">
      <alignment horizontal="left"/>
      <protection locked="0"/>
    </xf>
    <xf numFmtId="0" fontId="10" fillId="0" borderId="2" xfId="1" applyFont="1" applyBorder="1" applyAlignment="1">
      <alignment horizontal="right"/>
    </xf>
    <xf numFmtId="0" fontId="10" fillId="0" borderId="3" xfId="1" applyFont="1" applyBorder="1" applyAlignment="1">
      <alignment horizontal="right"/>
    </xf>
    <xf numFmtId="0" fontId="10" fillId="0" borderId="19" xfId="1" applyFont="1" applyBorder="1" applyAlignment="1">
      <alignment horizontal="right"/>
    </xf>
  </cellXfs>
  <cellStyles count="5">
    <cellStyle name="Currency 2" xfId="2" xr:uid="{00000000-0005-0000-0000-000000000000}"/>
    <cellStyle name="Currency 3" xfId="4" xr:uid="{00000000-0005-0000-0000-000001000000}"/>
    <cellStyle name="Normal" xfId="0" builtinId="0"/>
    <cellStyle name="Normal 2" xfId="1" xr:uid="{00000000-0005-0000-0000-000003000000}"/>
    <cellStyle name="Normal 3" xfId="3" xr:uid="{00000000-0005-0000-0000-000004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theme/theme1.xml><?xml version="1.0" encoding="utf-8"?>
<a:theme xmlns:a="http://schemas.openxmlformats.org/drawingml/2006/main" name="Office 2013 - 2022 Theme">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C00000"/>
    <pageSetUpPr fitToPage="1"/>
  </sheetPr>
  <dimension ref="A1:A13"/>
  <sheetViews>
    <sheetView tabSelected="1" zoomScale="168" workbookViewId="0">
      <selection activeCell="E13" sqref="E13"/>
    </sheetView>
  </sheetViews>
  <sheetFormatPr defaultColWidth="9.125" defaultRowHeight="12.75" x14ac:dyDescent="0.2"/>
  <cols>
    <col min="1" max="1" width="22.875" style="92" customWidth="1"/>
    <col min="2" max="2" width="22" style="92" customWidth="1"/>
    <col min="3" max="3" width="8.5" style="92" customWidth="1"/>
    <col min="4" max="4" width="13.375" style="92" customWidth="1"/>
    <col min="5" max="5" width="10.625" style="92" customWidth="1"/>
    <col min="6" max="6" width="13.375" style="92" customWidth="1"/>
    <col min="7" max="7" width="11.625" style="92" customWidth="1"/>
    <col min="8" max="16384" width="9.125" style="92"/>
  </cols>
  <sheetData>
    <row r="1" spans="1:1" x14ac:dyDescent="0.2">
      <c r="A1" s="91" t="s">
        <v>33</v>
      </c>
    </row>
    <row r="3" spans="1:1" x14ac:dyDescent="0.2">
      <c r="A3" s="92" t="s">
        <v>83</v>
      </c>
    </row>
    <row r="5" spans="1:1" x14ac:dyDescent="0.2">
      <c r="A5" s="92" t="s">
        <v>84</v>
      </c>
    </row>
    <row r="7" spans="1:1" x14ac:dyDescent="0.2">
      <c r="A7" s="92" t="s">
        <v>85</v>
      </c>
    </row>
    <row r="9" spans="1:1" x14ac:dyDescent="0.2">
      <c r="A9" s="92" t="s">
        <v>86</v>
      </c>
    </row>
    <row r="11" spans="1:1" x14ac:dyDescent="0.2">
      <c r="A11" s="92" t="s">
        <v>88</v>
      </c>
    </row>
    <row r="13" spans="1:1" x14ac:dyDescent="0.2">
      <c r="A13" s="92" t="s">
        <v>87</v>
      </c>
    </row>
  </sheetData>
  <pageMargins left="0.25" right="0.25" top="0.75" bottom="0.75" header="0.3" footer="0.3"/>
  <pageSetup scale="93" fitToHeight="0" orientation="portrait" r:id="rId1"/>
  <headerFooter>
    <oddFooter>&amp;Lv12112017</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D27"/>
  <sheetViews>
    <sheetView view="pageBreakPreview" zoomScale="148" zoomScaleNormal="148" zoomScaleSheetLayoutView="148" workbookViewId="0">
      <selection activeCell="D9" sqref="D9"/>
    </sheetView>
  </sheetViews>
  <sheetFormatPr defaultColWidth="10.875" defaultRowHeight="12.75" x14ac:dyDescent="0.2"/>
  <cols>
    <col min="1" max="1" width="2.875" style="30" bestFit="1" customWidth="1"/>
    <col min="2" max="2" width="20.625" style="28" customWidth="1"/>
    <col min="3" max="3" width="60.875" style="31" customWidth="1"/>
    <col min="4" max="4" width="13.125" style="25" customWidth="1"/>
    <col min="5" max="16384" width="10.875" style="26"/>
  </cols>
  <sheetData>
    <row r="1" spans="1:4" x14ac:dyDescent="0.2">
      <c r="A1" s="29"/>
    </row>
    <row r="2" spans="1:4" ht="25.5" x14ac:dyDescent="0.2">
      <c r="A2" s="33" t="s">
        <v>20</v>
      </c>
      <c r="B2" s="33" t="s">
        <v>21</v>
      </c>
      <c r="C2" s="34" t="s">
        <v>28</v>
      </c>
      <c r="D2" s="42" t="s">
        <v>32</v>
      </c>
    </row>
    <row r="3" spans="1:4" ht="127.5" x14ac:dyDescent="0.2">
      <c r="A3" s="65">
        <v>1</v>
      </c>
      <c r="B3" s="65" t="s">
        <v>65</v>
      </c>
      <c r="C3" s="62" t="s">
        <v>29</v>
      </c>
      <c r="D3" s="35">
        <f>Details!F15</f>
        <v>0</v>
      </c>
    </row>
    <row r="4" spans="1:4" ht="127.5" x14ac:dyDescent="0.2">
      <c r="A4" s="65">
        <v>2</v>
      </c>
      <c r="B4" s="66" t="s">
        <v>57</v>
      </c>
      <c r="C4" s="62" t="s">
        <v>40</v>
      </c>
      <c r="D4" s="35">
        <f>Details!F26</f>
        <v>0</v>
      </c>
    </row>
    <row r="5" spans="1:4" ht="127.5" x14ac:dyDescent="0.2">
      <c r="A5" s="65">
        <v>3</v>
      </c>
      <c r="B5" s="65" t="s">
        <v>2</v>
      </c>
      <c r="C5" s="62" t="s">
        <v>41</v>
      </c>
      <c r="D5" s="35">
        <f>Details!F37</f>
        <v>0</v>
      </c>
    </row>
    <row r="6" spans="1:4" ht="51" x14ac:dyDescent="0.2">
      <c r="A6" s="65">
        <v>4</v>
      </c>
      <c r="B6" s="65" t="s">
        <v>35</v>
      </c>
      <c r="C6" s="62" t="s">
        <v>42</v>
      </c>
      <c r="D6" s="35">
        <f>Details!F48</f>
        <v>0</v>
      </c>
    </row>
    <row r="7" spans="1:4" ht="51" x14ac:dyDescent="0.2">
      <c r="A7" s="65">
        <v>5</v>
      </c>
      <c r="B7" s="65" t="s">
        <v>36</v>
      </c>
      <c r="C7" s="62" t="s">
        <v>24</v>
      </c>
      <c r="D7" s="35">
        <f>Details!F59</f>
        <v>0</v>
      </c>
    </row>
    <row r="8" spans="1:4" ht="63.75" x14ac:dyDescent="0.2">
      <c r="A8" s="65">
        <v>6</v>
      </c>
      <c r="B8" s="65" t="s">
        <v>19</v>
      </c>
      <c r="C8" s="62" t="s">
        <v>25</v>
      </c>
      <c r="D8" s="35">
        <f>Details!F71</f>
        <v>0</v>
      </c>
    </row>
    <row r="9" spans="1:4" ht="76.5" x14ac:dyDescent="0.2">
      <c r="A9" s="65">
        <v>7</v>
      </c>
      <c r="B9" s="65" t="s">
        <v>37</v>
      </c>
      <c r="C9" s="62" t="s">
        <v>43</v>
      </c>
      <c r="D9" s="35">
        <f>Details!F83</f>
        <v>0</v>
      </c>
    </row>
    <row r="10" spans="1:4" ht="76.5" x14ac:dyDescent="0.2">
      <c r="A10" s="65">
        <v>8</v>
      </c>
      <c r="B10" s="65" t="s">
        <v>38</v>
      </c>
      <c r="C10" s="62" t="s">
        <v>44</v>
      </c>
      <c r="D10" s="35">
        <f>Details!F94</f>
        <v>0</v>
      </c>
    </row>
    <row r="11" spans="1:4" ht="76.5" x14ac:dyDescent="0.2">
      <c r="A11" s="65">
        <v>9</v>
      </c>
      <c r="B11" s="65" t="s">
        <v>39</v>
      </c>
      <c r="C11" s="62" t="s">
        <v>45</v>
      </c>
      <c r="D11" s="35">
        <f>Details!F105</f>
        <v>0</v>
      </c>
    </row>
    <row r="12" spans="1:4" ht="63.75" x14ac:dyDescent="0.2">
      <c r="A12" s="65">
        <v>10</v>
      </c>
      <c r="B12" s="65" t="s">
        <v>22</v>
      </c>
      <c r="C12" s="62" t="s">
        <v>26</v>
      </c>
      <c r="D12" s="35">
        <f>Details!F116</f>
        <v>0</v>
      </c>
    </row>
    <row r="13" spans="1:4" ht="51" x14ac:dyDescent="0.2">
      <c r="A13" s="65">
        <v>11</v>
      </c>
      <c r="B13" s="65" t="s">
        <v>46</v>
      </c>
      <c r="C13" s="62" t="s">
        <v>30</v>
      </c>
      <c r="D13" s="35">
        <f>Details!F127</f>
        <v>0</v>
      </c>
    </row>
    <row r="14" spans="1:4" ht="63.75" x14ac:dyDescent="0.2">
      <c r="A14" s="65">
        <v>12</v>
      </c>
      <c r="B14" s="65" t="s">
        <v>23</v>
      </c>
      <c r="C14" s="62" t="s">
        <v>27</v>
      </c>
      <c r="D14" s="35">
        <f>Details!F138</f>
        <v>0</v>
      </c>
    </row>
    <row r="15" spans="1:4" ht="76.5" x14ac:dyDescent="0.2">
      <c r="A15" s="65">
        <v>13</v>
      </c>
      <c r="B15" s="81" t="s">
        <v>71</v>
      </c>
      <c r="C15" s="62" t="s">
        <v>44</v>
      </c>
      <c r="D15" s="35">
        <f>Details!F149</f>
        <v>0</v>
      </c>
    </row>
    <row r="16" spans="1:4" ht="76.5" x14ac:dyDescent="0.2">
      <c r="A16" s="65">
        <v>14</v>
      </c>
      <c r="B16" s="81" t="s">
        <v>72</v>
      </c>
      <c r="C16" s="62" t="s">
        <v>45</v>
      </c>
      <c r="D16" s="35">
        <f>Details!F161</f>
        <v>0</v>
      </c>
    </row>
    <row r="17" spans="1:4" ht="63.75" x14ac:dyDescent="0.2">
      <c r="A17" s="65">
        <v>15</v>
      </c>
      <c r="B17" s="81" t="s">
        <v>73</v>
      </c>
      <c r="C17" s="62" t="s">
        <v>26</v>
      </c>
      <c r="D17" s="35">
        <f>Details!F172</f>
        <v>0</v>
      </c>
    </row>
    <row r="18" spans="1:4" ht="51" x14ac:dyDescent="0.2">
      <c r="A18" s="65">
        <v>16</v>
      </c>
      <c r="B18" s="81" t="s">
        <v>74</v>
      </c>
      <c r="C18" s="62" t="s">
        <v>30</v>
      </c>
      <c r="D18" s="35">
        <f>Details!F183</f>
        <v>0</v>
      </c>
    </row>
    <row r="19" spans="1:4" ht="63.75" x14ac:dyDescent="0.2">
      <c r="A19" s="65">
        <v>17</v>
      </c>
      <c r="B19" s="80" t="s">
        <v>75</v>
      </c>
      <c r="C19" s="62" t="s">
        <v>27</v>
      </c>
      <c r="D19" s="35">
        <f>Details!F194</f>
        <v>0</v>
      </c>
    </row>
    <row r="20" spans="1:4" ht="69" customHeight="1" x14ac:dyDescent="0.2">
      <c r="A20" s="83">
        <v>18</v>
      </c>
      <c r="B20" s="84" t="s">
        <v>76</v>
      </c>
      <c r="C20" s="82" t="s">
        <v>26</v>
      </c>
      <c r="D20" s="35">
        <f>Details!F205</f>
        <v>0</v>
      </c>
    </row>
    <row r="21" spans="1:4" ht="57.75" customHeight="1" x14ac:dyDescent="0.2">
      <c r="A21" s="83">
        <v>19</v>
      </c>
      <c r="B21" s="84" t="s">
        <v>56</v>
      </c>
      <c r="C21" s="82" t="s">
        <v>30</v>
      </c>
      <c r="D21" s="35">
        <f>Details!F216</f>
        <v>0</v>
      </c>
    </row>
    <row r="22" spans="1:4" ht="17.100000000000001" customHeight="1" thickBot="1" x14ac:dyDescent="0.25">
      <c r="A22" s="78"/>
      <c r="B22" s="78"/>
      <c r="C22" s="79" t="s">
        <v>31</v>
      </c>
      <c r="D22" s="27">
        <f>SUM(D3:D21)</f>
        <v>0</v>
      </c>
    </row>
    <row r="23" spans="1:4" x14ac:dyDescent="0.2">
      <c r="C23" s="63"/>
    </row>
    <row r="24" spans="1:4" x14ac:dyDescent="0.2">
      <c r="B24" s="26"/>
      <c r="C24" s="67" t="s">
        <v>58</v>
      </c>
      <c r="D24" s="69"/>
    </row>
    <row r="25" spans="1:4" x14ac:dyDescent="0.2">
      <c r="B25" s="26"/>
      <c r="C25" s="68" t="s">
        <v>59</v>
      </c>
      <c r="D25" s="69"/>
    </row>
    <row r="26" spans="1:4" x14ac:dyDescent="0.2">
      <c r="B26" s="26"/>
      <c r="C26" s="68" t="s">
        <v>60</v>
      </c>
      <c r="D26" s="45"/>
    </row>
    <row r="27" spans="1:4" x14ac:dyDescent="0.2">
      <c r="B27" s="26"/>
      <c r="C27" s="64"/>
    </row>
  </sheetData>
  <pageMargins left="0.25" right="0.25" top="0.75" bottom="0.75" header="0.3" footer="0.3"/>
  <pageSetup scale="96" fitToHeight="0" orientation="portrait" r:id="rId1"/>
  <headerFooter>
    <oddFooter>&amp;L&amp;"Calibri,Regular"&amp;K000000P0027 - DOE Special Education Data Hub Project 
PBITS - Lot 2&amp;R&amp;"Calibri,Regular"&amp;K000000&amp;P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22"/>
  <sheetViews>
    <sheetView topLeftCell="A18" zoomScale="148" zoomScaleNormal="148" workbookViewId="0">
      <selection activeCell="E23" sqref="E23"/>
    </sheetView>
  </sheetViews>
  <sheetFormatPr defaultColWidth="10.875" defaultRowHeight="12.75" x14ac:dyDescent="0.2"/>
  <cols>
    <col min="1" max="1" width="2.875" style="54" bestFit="1" customWidth="1"/>
    <col min="2" max="2" width="16.25" style="51" customWidth="1"/>
    <col min="3" max="3" width="16.625" style="51" customWidth="1"/>
    <col min="4" max="4" width="51.375" style="52" customWidth="1"/>
    <col min="5" max="5" width="9" style="60" customWidth="1"/>
    <col min="6" max="16384" width="10.875" style="52"/>
  </cols>
  <sheetData>
    <row r="1" spans="1:5" s="49" customFormat="1" x14ac:dyDescent="0.2">
      <c r="A1" s="93"/>
      <c r="B1" s="93"/>
      <c r="C1" s="93"/>
      <c r="D1" s="93"/>
      <c r="E1" s="93"/>
    </row>
    <row r="2" spans="1:5" x14ac:dyDescent="0.2">
      <c r="A2" s="50"/>
    </row>
    <row r="3" spans="1:5" ht="38.25" x14ac:dyDescent="0.2">
      <c r="A3" s="87" t="s">
        <v>20</v>
      </c>
      <c r="B3" s="87" t="s">
        <v>21</v>
      </c>
      <c r="C3" s="87" t="s">
        <v>53</v>
      </c>
      <c r="D3" s="86" t="s">
        <v>28</v>
      </c>
      <c r="E3" s="85" t="s">
        <v>34</v>
      </c>
    </row>
    <row r="4" spans="1:5" ht="127.5" x14ac:dyDescent="0.2">
      <c r="A4" s="59">
        <v>1</v>
      </c>
      <c r="B4" s="56" t="str">
        <f>Summary!B4</f>
        <v>Admin Support (YEARS 1-5)</v>
      </c>
      <c r="C4" s="56" t="s">
        <v>52</v>
      </c>
      <c r="D4" s="53" t="s">
        <v>64</v>
      </c>
      <c r="E4" s="61">
        <v>0</v>
      </c>
    </row>
    <row r="5" spans="1:5" ht="127.5" x14ac:dyDescent="0.2">
      <c r="A5" s="59">
        <v>2</v>
      </c>
      <c r="B5" s="56" t="s">
        <v>61</v>
      </c>
      <c r="C5" s="56" t="s">
        <v>54</v>
      </c>
      <c r="D5" s="53" t="s">
        <v>62</v>
      </c>
      <c r="E5" s="61">
        <v>0</v>
      </c>
    </row>
    <row r="6" spans="1:5" ht="127.5" x14ac:dyDescent="0.2">
      <c r="A6" s="59">
        <v>3</v>
      </c>
      <c r="B6" s="56" t="str">
        <f>Summary!B5</f>
        <v>Detailed Design Document</v>
      </c>
      <c r="C6" s="56" t="s">
        <v>55</v>
      </c>
      <c r="D6" s="53" t="s">
        <v>41</v>
      </c>
      <c r="E6" s="61">
        <v>0</v>
      </c>
    </row>
    <row r="7" spans="1:5" ht="51" x14ac:dyDescent="0.2">
      <c r="A7" s="59">
        <v>4</v>
      </c>
      <c r="B7" s="56" t="str">
        <f>Summary!B6</f>
        <v xml:space="preserve">Data Collection &amp; Transmission Implementation </v>
      </c>
      <c r="C7" s="56" t="s">
        <v>55</v>
      </c>
      <c r="D7" s="53" t="s">
        <v>66</v>
      </c>
      <c r="E7" s="61">
        <v>0</v>
      </c>
    </row>
    <row r="8" spans="1:5" ht="51" x14ac:dyDescent="0.2">
      <c r="A8" s="59">
        <v>5</v>
      </c>
      <c r="B8" s="56" t="str">
        <f>Summary!B7</f>
        <v xml:space="preserve">Integration Testing </v>
      </c>
      <c r="C8" s="56" t="s">
        <v>55</v>
      </c>
      <c r="D8" s="53" t="s">
        <v>67</v>
      </c>
      <c r="E8" s="61">
        <v>0</v>
      </c>
    </row>
    <row r="9" spans="1:5" ht="63.75" x14ac:dyDescent="0.2">
      <c r="A9" s="59">
        <v>6</v>
      </c>
      <c r="B9" s="57" t="str">
        <f>Summary!B8</f>
        <v>System Integration Specification Document</v>
      </c>
      <c r="C9" s="56" t="s">
        <v>55</v>
      </c>
      <c r="D9" s="53" t="s">
        <v>68</v>
      </c>
      <c r="E9" s="61">
        <v>0</v>
      </c>
    </row>
    <row r="10" spans="1:5" ht="94.5" customHeight="1" x14ac:dyDescent="0.2">
      <c r="A10" s="59">
        <v>7</v>
      </c>
      <c r="B10" s="56" t="str">
        <f>Summary!B9</f>
        <v>Data Mapping Document</v>
      </c>
      <c r="C10" s="56" t="s">
        <v>55</v>
      </c>
      <c r="D10" s="53" t="s">
        <v>69</v>
      </c>
      <c r="E10" s="61">
        <v>0</v>
      </c>
    </row>
    <row r="11" spans="1:5" ht="76.5" x14ac:dyDescent="0.2">
      <c r="A11" s="59">
        <v>8</v>
      </c>
      <c r="B11" s="57" t="str">
        <f>Summary!B10</f>
        <v>Data Migration (Active Records)</v>
      </c>
      <c r="C11" s="56" t="s">
        <v>55</v>
      </c>
      <c r="D11" s="53" t="s">
        <v>45</v>
      </c>
      <c r="E11" s="61">
        <v>0</v>
      </c>
    </row>
    <row r="12" spans="1:5" ht="78" customHeight="1" x14ac:dyDescent="0.2">
      <c r="A12" s="59">
        <v>9</v>
      </c>
      <c r="B12" s="56" t="str">
        <f>Summary!B11</f>
        <v>Data Migration (Historical Records)</v>
      </c>
      <c r="C12" s="56" t="s">
        <v>55</v>
      </c>
      <c r="D12" s="53" t="s">
        <v>45</v>
      </c>
      <c r="E12" s="61">
        <v>0</v>
      </c>
    </row>
    <row r="13" spans="1:5" ht="66" customHeight="1" x14ac:dyDescent="0.2">
      <c r="A13" s="59">
        <v>10</v>
      </c>
      <c r="B13" s="57" t="str">
        <f>Summary!B12</f>
        <v>Test Scripts &amp; Results</v>
      </c>
      <c r="C13" s="56" t="s">
        <v>55</v>
      </c>
      <c r="D13" s="53" t="s">
        <v>26</v>
      </c>
      <c r="E13" s="61">
        <v>0</v>
      </c>
    </row>
    <row r="14" spans="1:5" ht="71.25" customHeight="1" x14ac:dyDescent="0.2">
      <c r="A14" s="59">
        <v>11</v>
      </c>
      <c r="B14" s="58" t="str">
        <f>Summary!B13</f>
        <v>Source Code</v>
      </c>
      <c r="C14" s="56" t="s">
        <v>55</v>
      </c>
      <c r="D14" s="53" t="s">
        <v>70</v>
      </c>
      <c r="E14" s="61">
        <v>0</v>
      </c>
    </row>
    <row r="15" spans="1:5" ht="78" customHeight="1" x14ac:dyDescent="0.2">
      <c r="A15" s="59">
        <v>12</v>
      </c>
      <c r="B15" s="58" t="str">
        <f>Summary!B14</f>
        <v xml:space="preserve">Technical Documentation </v>
      </c>
      <c r="C15" s="56" t="s">
        <v>55</v>
      </c>
      <c r="D15" s="53" t="s">
        <v>27</v>
      </c>
      <c r="E15" s="61">
        <v>0</v>
      </c>
    </row>
    <row r="16" spans="1:5" ht="81.75" customHeight="1" x14ac:dyDescent="0.2">
      <c r="A16" s="59">
        <v>13</v>
      </c>
      <c r="B16" s="57" t="str">
        <f>Summary!B15</f>
        <v>Enhanced Reporting and Notification Systems</v>
      </c>
      <c r="C16" s="56" t="s">
        <v>55</v>
      </c>
      <c r="D16" s="55" t="s">
        <v>44</v>
      </c>
      <c r="E16" s="61">
        <v>0</v>
      </c>
    </row>
    <row r="17" spans="1:5" ht="79.5" customHeight="1" x14ac:dyDescent="0.2">
      <c r="A17" s="59">
        <v>14</v>
      </c>
      <c r="B17" s="57" t="str">
        <f>Summary!B16</f>
        <v>School and District Workspace (Sandbox) Locations</v>
      </c>
      <c r="C17" s="56" t="s">
        <v>55</v>
      </c>
      <c r="D17" s="55" t="s">
        <v>45</v>
      </c>
      <c r="E17" s="61">
        <v>0</v>
      </c>
    </row>
    <row r="18" spans="1:5" ht="70.5" customHeight="1" x14ac:dyDescent="0.2">
      <c r="A18" s="59">
        <v>15</v>
      </c>
      <c r="B18" s="57" t="str">
        <f>Summary!B17</f>
        <v>Navigation</v>
      </c>
      <c r="C18" s="56" t="s">
        <v>55</v>
      </c>
      <c r="D18" s="55" t="s">
        <v>26</v>
      </c>
      <c r="E18" s="61">
        <v>0</v>
      </c>
    </row>
    <row r="19" spans="1:5" ht="69.75" customHeight="1" x14ac:dyDescent="0.2">
      <c r="A19" s="59">
        <v>16</v>
      </c>
      <c r="B19" s="57" t="str">
        <f>Summary!B18</f>
        <v>Robust Commenting System</v>
      </c>
      <c r="C19" s="56" t="s">
        <v>55</v>
      </c>
      <c r="D19" s="53" t="s">
        <v>30</v>
      </c>
      <c r="E19" s="61">
        <v>0</v>
      </c>
    </row>
    <row r="20" spans="1:5" ht="83.25" customHeight="1" x14ac:dyDescent="0.2">
      <c r="A20" s="59">
        <v>17</v>
      </c>
      <c r="B20" s="57" t="str">
        <f>Summary!B19</f>
        <v>User Interface Alerts</v>
      </c>
      <c r="C20" s="56" t="s">
        <v>55</v>
      </c>
      <c r="D20" s="55" t="s">
        <v>27</v>
      </c>
      <c r="E20" s="61">
        <v>0</v>
      </c>
    </row>
    <row r="21" spans="1:5" ht="65.25" customHeight="1" x14ac:dyDescent="0.2">
      <c r="A21" s="59">
        <v>18</v>
      </c>
      <c r="B21" s="57" t="str">
        <f>Summary!B20</f>
        <v>User Analytics</v>
      </c>
      <c r="C21" s="56" t="s">
        <v>55</v>
      </c>
      <c r="D21" s="55" t="s">
        <v>26</v>
      </c>
      <c r="E21" s="61">
        <v>0</v>
      </c>
    </row>
    <row r="22" spans="1:5" ht="51" x14ac:dyDescent="0.2">
      <c r="A22" s="59">
        <v>19</v>
      </c>
      <c r="B22" s="57" t="s">
        <v>56</v>
      </c>
      <c r="C22" s="56" t="s">
        <v>55</v>
      </c>
      <c r="D22" s="53" t="s">
        <v>30</v>
      </c>
      <c r="E22" s="61">
        <v>0</v>
      </c>
    </row>
  </sheetData>
  <mergeCells count="1">
    <mergeCell ref="A1:E1"/>
  </mergeCells>
  <pageMargins left="0.25" right="0.25" top="0.75" bottom="0.75" header="0.3" footer="0.3"/>
  <pageSetup scale="97" fitToHeight="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M216"/>
  <sheetViews>
    <sheetView view="pageBreakPreview" zoomScaleNormal="100" zoomScaleSheetLayoutView="100" workbookViewId="0">
      <selection activeCell="C210" sqref="C210"/>
    </sheetView>
  </sheetViews>
  <sheetFormatPr defaultColWidth="10.875" defaultRowHeight="15.75" x14ac:dyDescent="0.25"/>
  <cols>
    <col min="1" max="1" width="19.5" style="2" bestFit="1" customWidth="1"/>
    <col min="2" max="2" width="35.125" style="6" customWidth="1"/>
    <col min="3" max="3" width="5.375" style="2" customWidth="1"/>
    <col min="4" max="4" width="13.125" style="6" customWidth="1"/>
    <col min="5" max="16384" width="10.875" style="2"/>
  </cols>
  <sheetData>
    <row r="1" spans="1:13" s="32" customFormat="1" ht="33.75" x14ac:dyDescent="0.5">
      <c r="A1" s="104" t="s">
        <v>63</v>
      </c>
      <c r="B1" s="104"/>
      <c r="C1" s="104"/>
      <c r="D1" s="104"/>
      <c r="E1" s="104"/>
      <c r="F1" s="104"/>
    </row>
    <row r="2" spans="1:13" x14ac:dyDescent="0.25">
      <c r="A2" s="7"/>
      <c r="B2" s="18"/>
      <c r="C2" s="7"/>
      <c r="D2" s="18"/>
      <c r="E2" s="7"/>
      <c r="F2" s="7"/>
      <c r="G2" s="24"/>
      <c r="H2" s="24"/>
      <c r="I2" s="24"/>
      <c r="J2" s="24"/>
      <c r="K2" s="24"/>
      <c r="L2" s="24"/>
      <c r="M2" s="24"/>
    </row>
    <row r="3" spans="1:13" ht="102" customHeight="1" x14ac:dyDescent="0.25">
      <c r="A3" s="105" t="s">
        <v>81</v>
      </c>
      <c r="B3" s="106"/>
      <c r="C3" s="106"/>
      <c r="D3" s="106"/>
      <c r="E3" s="106"/>
      <c r="F3" s="107"/>
      <c r="G3" s="24"/>
      <c r="H3" s="24"/>
      <c r="I3" s="24"/>
      <c r="J3" s="24"/>
      <c r="K3" s="24"/>
      <c r="L3" s="24"/>
      <c r="M3" s="24"/>
    </row>
    <row r="4" spans="1:13" ht="23.25" x14ac:dyDescent="0.35">
      <c r="A4" s="108" t="s">
        <v>31</v>
      </c>
      <c r="B4" s="109"/>
      <c r="C4" s="109"/>
      <c r="D4" s="109"/>
      <c r="E4" s="110">
        <f>SUM(F15,F26,F37,F48,F59,F71,F83,F94,F105,F116,F127,F138,F149,F161,F172,F183,F194,F205,F216)</f>
        <v>0</v>
      </c>
      <c r="F4" s="110"/>
      <c r="G4" s="24"/>
      <c r="H4" s="24"/>
      <c r="I4" s="24"/>
      <c r="J4" s="24"/>
      <c r="K4" s="24"/>
      <c r="L4" s="24"/>
      <c r="M4" s="24"/>
    </row>
    <row r="5" spans="1:13" x14ac:dyDescent="0.25">
      <c r="A5" s="47"/>
      <c r="B5" s="48"/>
      <c r="C5" s="1"/>
      <c r="D5" s="48"/>
      <c r="E5" s="1"/>
      <c r="F5" s="1"/>
      <c r="G5" s="24"/>
      <c r="H5" s="24"/>
      <c r="I5" s="24"/>
      <c r="J5" s="24"/>
      <c r="K5" s="24"/>
      <c r="L5" s="24"/>
      <c r="M5" s="24"/>
    </row>
    <row r="6" spans="1:13" ht="16.5" thickBot="1" x14ac:dyDescent="0.3">
      <c r="A6" s="46" t="s">
        <v>0</v>
      </c>
      <c r="B6" s="36" t="s">
        <v>1</v>
      </c>
      <c r="C6" s="111" t="str">
        <f>Summary!B3</f>
        <v>Maintenance/Hosting    (YEARS 1-5)</v>
      </c>
      <c r="D6" s="111"/>
      <c r="E6" s="111"/>
      <c r="F6" s="111"/>
      <c r="G6" s="24"/>
      <c r="H6" s="24"/>
      <c r="I6" s="24"/>
      <c r="J6" s="24"/>
      <c r="K6" s="24"/>
      <c r="L6" s="24"/>
      <c r="M6" s="24"/>
    </row>
    <row r="7" spans="1:13" ht="36.75" x14ac:dyDescent="0.25">
      <c r="A7" s="37" t="s">
        <v>3</v>
      </c>
      <c r="B7" s="37" t="s">
        <v>82</v>
      </c>
      <c r="C7" s="15" t="s">
        <v>5</v>
      </c>
      <c r="D7" s="37" t="s">
        <v>6</v>
      </c>
      <c r="E7" s="37" t="s">
        <v>7</v>
      </c>
      <c r="F7" s="37" t="s">
        <v>8</v>
      </c>
      <c r="G7" s="24"/>
      <c r="H7" s="24"/>
      <c r="I7" s="24"/>
      <c r="J7" s="24"/>
      <c r="K7" s="24"/>
      <c r="L7" s="24"/>
      <c r="M7" s="24"/>
    </row>
    <row r="8" spans="1:13" x14ac:dyDescent="0.25">
      <c r="A8" s="38"/>
      <c r="B8" s="39"/>
      <c r="C8" s="40"/>
      <c r="D8" s="43">
        <v>0</v>
      </c>
      <c r="E8" s="41">
        <f t="shared" ref="E8:E14" si="0">C8*D8</f>
        <v>0</v>
      </c>
      <c r="F8" s="99"/>
      <c r="G8" s="24"/>
      <c r="H8" s="24"/>
      <c r="I8" s="24"/>
      <c r="J8" s="24"/>
      <c r="K8" s="24"/>
      <c r="L8" s="24"/>
      <c r="M8" s="24"/>
    </row>
    <row r="9" spans="1:13" x14ac:dyDescent="0.25">
      <c r="A9" s="38"/>
      <c r="B9" s="39"/>
      <c r="C9" s="40"/>
      <c r="D9" s="43"/>
      <c r="E9" s="41">
        <f t="shared" si="0"/>
        <v>0</v>
      </c>
      <c r="F9" s="100"/>
      <c r="G9" s="24"/>
      <c r="H9" s="24"/>
      <c r="I9" s="24"/>
      <c r="J9" s="24"/>
      <c r="K9" s="24"/>
      <c r="L9" s="24"/>
      <c r="M9" s="24"/>
    </row>
    <row r="10" spans="1:13" x14ac:dyDescent="0.25">
      <c r="A10" s="38"/>
      <c r="B10" s="39"/>
      <c r="C10" s="40"/>
      <c r="D10" s="43"/>
      <c r="E10" s="41">
        <f t="shared" si="0"/>
        <v>0</v>
      </c>
      <c r="F10" s="100"/>
      <c r="G10" s="24"/>
      <c r="H10" s="24"/>
      <c r="I10" s="24"/>
      <c r="J10" s="24"/>
      <c r="K10" s="24"/>
      <c r="L10" s="24"/>
      <c r="M10" s="24"/>
    </row>
    <row r="11" spans="1:13" x14ac:dyDescent="0.25">
      <c r="A11" s="38"/>
      <c r="B11" s="39"/>
      <c r="C11" s="40"/>
      <c r="D11" s="43"/>
      <c r="E11" s="41">
        <f t="shared" si="0"/>
        <v>0</v>
      </c>
      <c r="F11" s="100"/>
      <c r="G11" s="24"/>
      <c r="H11" s="24"/>
      <c r="I11" s="24"/>
      <c r="J11" s="24"/>
      <c r="K11" s="24"/>
      <c r="L11" s="24"/>
      <c r="M11" s="24"/>
    </row>
    <row r="12" spans="1:13" x14ac:dyDescent="0.25">
      <c r="A12" s="38"/>
      <c r="B12" s="39"/>
      <c r="C12" s="40"/>
      <c r="D12" s="43"/>
      <c r="E12" s="41">
        <f t="shared" si="0"/>
        <v>0</v>
      </c>
      <c r="F12" s="100"/>
      <c r="G12" s="24"/>
      <c r="H12" s="24"/>
      <c r="I12" s="24"/>
      <c r="J12" s="24"/>
      <c r="K12" s="24"/>
      <c r="L12" s="24"/>
      <c r="M12" s="24"/>
    </row>
    <row r="13" spans="1:13" x14ac:dyDescent="0.25">
      <c r="A13" s="38"/>
      <c r="B13" s="39"/>
      <c r="C13" s="40"/>
      <c r="D13" s="43"/>
      <c r="E13" s="41">
        <f t="shared" si="0"/>
        <v>0</v>
      </c>
      <c r="F13" s="100"/>
      <c r="G13" s="24"/>
      <c r="H13" s="24"/>
      <c r="I13" s="24"/>
      <c r="J13" s="24"/>
      <c r="K13" s="24"/>
      <c r="L13" s="24"/>
      <c r="M13" s="24"/>
    </row>
    <row r="14" spans="1:13" x14ac:dyDescent="0.25">
      <c r="A14" s="11"/>
      <c r="B14" s="20"/>
      <c r="C14" s="12"/>
      <c r="D14" s="44"/>
      <c r="E14" s="9">
        <f t="shared" si="0"/>
        <v>0</v>
      </c>
      <c r="F14" s="100"/>
      <c r="G14" s="24"/>
      <c r="H14" s="24"/>
      <c r="I14" s="24"/>
      <c r="J14" s="24"/>
      <c r="K14" s="24"/>
      <c r="L14" s="24"/>
      <c r="M14" s="24"/>
    </row>
    <row r="15" spans="1:13" ht="16.5" thickBot="1" x14ac:dyDescent="0.3">
      <c r="A15" s="119" t="s">
        <v>51</v>
      </c>
      <c r="B15" s="120"/>
      <c r="C15" s="120"/>
      <c r="D15" s="120"/>
      <c r="E15" s="121"/>
      <c r="F15" s="4">
        <f>SUM(E8:E14)</f>
        <v>0</v>
      </c>
      <c r="G15" s="24"/>
      <c r="H15" s="24"/>
      <c r="I15" s="24"/>
      <c r="J15" s="24"/>
      <c r="K15" s="24"/>
      <c r="L15" s="24"/>
      <c r="M15" s="24"/>
    </row>
    <row r="16" spans="1:13" ht="16.5" thickBot="1" x14ac:dyDescent="0.3">
      <c r="G16" s="24"/>
      <c r="H16" s="24"/>
      <c r="I16" s="24"/>
      <c r="J16" s="24"/>
      <c r="K16" s="24"/>
      <c r="L16" s="24"/>
      <c r="M16" s="24"/>
    </row>
    <row r="17" spans="1:13" ht="16.5" thickBot="1" x14ac:dyDescent="0.3">
      <c r="A17" s="3" t="s">
        <v>9</v>
      </c>
      <c r="B17" s="19" t="s">
        <v>1</v>
      </c>
      <c r="C17" s="112" t="str">
        <f>Summary!B4</f>
        <v>Admin Support (YEARS 1-5)</v>
      </c>
      <c r="D17" s="112"/>
      <c r="E17" s="112"/>
      <c r="F17" s="113"/>
      <c r="G17" s="24"/>
      <c r="H17" s="24"/>
      <c r="I17" s="24"/>
      <c r="J17" s="24"/>
      <c r="K17" s="24"/>
      <c r="L17" s="24"/>
      <c r="M17" s="24"/>
    </row>
    <row r="18" spans="1:13" ht="36.75" x14ac:dyDescent="0.25">
      <c r="A18" s="14" t="s">
        <v>3</v>
      </c>
      <c r="B18" s="15" t="s">
        <v>4</v>
      </c>
      <c r="C18" s="15" t="s">
        <v>5</v>
      </c>
      <c r="D18" s="15" t="s">
        <v>6</v>
      </c>
      <c r="E18" s="15" t="s">
        <v>7</v>
      </c>
      <c r="F18" s="15" t="s">
        <v>8</v>
      </c>
      <c r="G18" s="24"/>
      <c r="H18" s="24"/>
      <c r="I18" s="24"/>
      <c r="J18" s="24"/>
      <c r="K18" s="24"/>
      <c r="L18" s="24"/>
      <c r="M18" s="24"/>
    </row>
    <row r="19" spans="1:13" x14ac:dyDescent="0.25">
      <c r="A19" s="11"/>
      <c r="B19" s="20"/>
      <c r="C19" s="12"/>
      <c r="D19" s="44">
        <v>0</v>
      </c>
      <c r="E19" s="9">
        <f t="shared" ref="E19:E25" si="1">C19*D19</f>
        <v>0</v>
      </c>
      <c r="F19" s="99">
        <f>SUM(E19:E25)</f>
        <v>0</v>
      </c>
      <c r="G19" s="24"/>
      <c r="H19" s="24"/>
      <c r="I19" s="24"/>
      <c r="J19" s="24"/>
      <c r="K19" s="24"/>
      <c r="L19" s="24"/>
      <c r="M19" s="24"/>
    </row>
    <row r="20" spans="1:13" x14ac:dyDescent="0.25">
      <c r="A20" s="11"/>
      <c r="B20" s="20"/>
      <c r="C20" s="12"/>
      <c r="D20" s="44"/>
      <c r="E20" s="9">
        <f t="shared" si="1"/>
        <v>0</v>
      </c>
      <c r="F20" s="100"/>
      <c r="G20" s="24"/>
      <c r="H20" s="24"/>
      <c r="I20" s="24"/>
      <c r="J20" s="24"/>
      <c r="K20" s="24"/>
      <c r="L20" s="24"/>
      <c r="M20" s="24"/>
    </row>
    <row r="21" spans="1:13" x14ac:dyDescent="0.25">
      <c r="A21" s="11"/>
      <c r="B21" s="20"/>
      <c r="C21" s="12"/>
      <c r="D21" s="44"/>
      <c r="E21" s="9">
        <f t="shared" si="1"/>
        <v>0</v>
      </c>
      <c r="F21" s="100"/>
      <c r="G21" s="24"/>
      <c r="H21" s="24"/>
      <c r="I21" s="24"/>
      <c r="J21" s="24"/>
      <c r="K21" s="24"/>
      <c r="L21" s="24"/>
      <c r="M21" s="24"/>
    </row>
    <row r="22" spans="1:13" x14ac:dyDescent="0.25">
      <c r="A22" s="11"/>
      <c r="B22" s="20"/>
      <c r="C22" s="12"/>
      <c r="D22" s="44"/>
      <c r="E22" s="9">
        <f t="shared" si="1"/>
        <v>0</v>
      </c>
      <c r="F22" s="100"/>
      <c r="G22" s="24"/>
      <c r="H22" s="24"/>
      <c r="I22" s="24"/>
      <c r="J22" s="24"/>
      <c r="K22" s="24"/>
      <c r="L22" s="24"/>
      <c r="M22" s="24"/>
    </row>
    <row r="23" spans="1:13" x14ac:dyDescent="0.25">
      <c r="A23" s="11"/>
      <c r="B23" s="20"/>
      <c r="C23" s="12"/>
      <c r="D23" s="44"/>
      <c r="E23" s="9">
        <f t="shared" si="1"/>
        <v>0</v>
      </c>
      <c r="F23" s="100"/>
      <c r="G23" s="24"/>
      <c r="H23" s="24"/>
      <c r="I23" s="24"/>
      <c r="J23" s="24"/>
      <c r="K23" s="24"/>
      <c r="L23" s="24"/>
      <c r="M23" s="24"/>
    </row>
    <row r="24" spans="1:13" x14ac:dyDescent="0.25">
      <c r="A24" s="11"/>
      <c r="B24" s="20"/>
      <c r="C24" s="12"/>
      <c r="D24" s="44"/>
      <c r="E24" s="9">
        <f t="shared" si="1"/>
        <v>0</v>
      </c>
      <c r="F24" s="100"/>
      <c r="G24" s="24"/>
      <c r="H24" s="24"/>
      <c r="I24" s="24"/>
      <c r="J24" s="24"/>
      <c r="K24" s="24"/>
      <c r="L24" s="24"/>
      <c r="M24" s="24"/>
    </row>
    <row r="25" spans="1:13" ht="16.5" thickBot="1" x14ac:dyDescent="0.3">
      <c r="A25" s="11"/>
      <c r="B25" s="20"/>
      <c r="C25" s="12"/>
      <c r="D25" s="44"/>
      <c r="E25" s="9">
        <f t="shared" si="1"/>
        <v>0</v>
      </c>
      <c r="F25" s="100"/>
      <c r="G25" s="24"/>
      <c r="H25" s="24"/>
      <c r="I25" s="24"/>
      <c r="J25" s="24"/>
      <c r="K25" s="24"/>
      <c r="L25" s="24"/>
      <c r="M25" s="24"/>
    </row>
    <row r="26" spans="1:13" ht="16.5" thickBot="1" x14ac:dyDescent="0.3">
      <c r="A26" s="114" t="s">
        <v>51</v>
      </c>
      <c r="B26" s="115"/>
      <c r="C26" s="115"/>
      <c r="D26" s="115"/>
      <c r="E26" s="116"/>
      <c r="F26" s="4">
        <f>F19</f>
        <v>0</v>
      </c>
      <c r="G26" s="24"/>
      <c r="H26" s="24"/>
      <c r="I26" s="24"/>
      <c r="J26" s="24"/>
      <c r="K26" s="24"/>
      <c r="L26" s="24"/>
      <c r="M26" s="24"/>
    </row>
    <row r="27" spans="1:13" ht="16.5" thickBot="1" x14ac:dyDescent="0.3">
      <c r="G27" s="24"/>
      <c r="H27" s="24"/>
      <c r="I27" s="24"/>
      <c r="J27" s="24"/>
      <c r="K27" s="24"/>
      <c r="L27" s="24"/>
      <c r="M27" s="24"/>
    </row>
    <row r="28" spans="1:13" ht="16.5" thickBot="1" x14ac:dyDescent="0.3">
      <c r="A28" s="3" t="s">
        <v>10</v>
      </c>
      <c r="B28" s="19" t="s">
        <v>1</v>
      </c>
      <c r="C28" s="117" t="str">
        <f>Summary!B5</f>
        <v>Detailed Design Document</v>
      </c>
      <c r="D28" s="117"/>
      <c r="E28" s="117"/>
      <c r="F28" s="118"/>
      <c r="G28" s="24"/>
      <c r="H28" s="24"/>
      <c r="I28" s="24"/>
      <c r="J28" s="24"/>
      <c r="K28" s="24"/>
      <c r="L28" s="24"/>
      <c r="M28" s="24"/>
    </row>
    <row r="29" spans="1:13" ht="36.75" x14ac:dyDescent="0.25">
      <c r="A29" s="14" t="s">
        <v>3</v>
      </c>
      <c r="B29" s="15" t="s">
        <v>4</v>
      </c>
      <c r="C29" s="15" t="s">
        <v>5</v>
      </c>
      <c r="D29" s="15" t="s">
        <v>6</v>
      </c>
      <c r="E29" s="15" t="s">
        <v>7</v>
      </c>
      <c r="F29" s="15" t="s">
        <v>8</v>
      </c>
      <c r="G29" s="24"/>
      <c r="H29" s="24"/>
      <c r="I29" s="24"/>
      <c r="J29" s="24"/>
      <c r="K29" s="24"/>
      <c r="L29" s="24"/>
      <c r="M29" s="24"/>
    </row>
    <row r="30" spans="1:13" x14ac:dyDescent="0.25">
      <c r="A30" s="11"/>
      <c r="B30" s="20"/>
      <c r="C30" s="12"/>
      <c r="D30" s="44">
        <v>0</v>
      </c>
      <c r="E30" s="9">
        <f t="shared" ref="E30:E36" si="2">C30*D30</f>
        <v>0</v>
      </c>
      <c r="F30" s="99">
        <f>SUM(E30:E36)</f>
        <v>0</v>
      </c>
      <c r="G30" s="24"/>
      <c r="H30" s="24"/>
      <c r="I30" s="24"/>
      <c r="J30" s="24"/>
      <c r="K30" s="24"/>
      <c r="L30" s="24"/>
      <c r="M30" s="24"/>
    </row>
    <row r="31" spans="1:13" x14ac:dyDescent="0.25">
      <c r="A31" s="11"/>
      <c r="B31" s="20"/>
      <c r="C31" s="12"/>
      <c r="D31" s="44"/>
      <c r="E31" s="9">
        <f t="shared" si="2"/>
        <v>0</v>
      </c>
      <c r="F31" s="100"/>
      <c r="G31" s="24"/>
      <c r="H31" s="24"/>
      <c r="I31" s="24"/>
      <c r="J31" s="24"/>
      <c r="K31" s="24"/>
      <c r="L31" s="24"/>
      <c r="M31" s="24"/>
    </row>
    <row r="32" spans="1:13" x14ac:dyDescent="0.25">
      <c r="A32" s="11"/>
      <c r="B32" s="20"/>
      <c r="C32" s="12"/>
      <c r="D32" s="44"/>
      <c r="E32" s="9">
        <f t="shared" si="2"/>
        <v>0</v>
      </c>
      <c r="F32" s="100"/>
      <c r="G32" s="24"/>
      <c r="H32" s="24"/>
      <c r="I32" s="24"/>
      <c r="J32" s="24"/>
      <c r="K32" s="24"/>
      <c r="L32" s="24"/>
      <c r="M32" s="24"/>
    </row>
    <row r="33" spans="1:13" x14ac:dyDescent="0.25">
      <c r="A33" s="11"/>
      <c r="B33" s="20"/>
      <c r="C33" s="12"/>
      <c r="D33" s="44"/>
      <c r="E33" s="9">
        <f t="shared" si="2"/>
        <v>0</v>
      </c>
      <c r="F33" s="100"/>
      <c r="G33" s="24"/>
      <c r="H33" s="24"/>
      <c r="I33" s="24"/>
      <c r="J33" s="24"/>
      <c r="K33" s="24"/>
      <c r="L33" s="24"/>
      <c r="M33" s="24"/>
    </row>
    <row r="34" spans="1:13" x14ac:dyDescent="0.25">
      <c r="A34" s="11"/>
      <c r="B34" s="20"/>
      <c r="C34" s="12"/>
      <c r="D34" s="44"/>
      <c r="E34" s="9">
        <f t="shared" si="2"/>
        <v>0</v>
      </c>
      <c r="F34" s="100"/>
      <c r="G34" s="24"/>
      <c r="H34" s="24"/>
      <c r="I34" s="24"/>
      <c r="J34" s="24"/>
      <c r="K34" s="24"/>
      <c r="L34" s="24"/>
      <c r="M34" s="24"/>
    </row>
    <row r="35" spans="1:13" x14ac:dyDescent="0.25">
      <c r="A35" s="11"/>
      <c r="B35" s="20"/>
      <c r="C35" s="12"/>
      <c r="D35" s="44"/>
      <c r="E35" s="9">
        <f t="shared" si="2"/>
        <v>0</v>
      </c>
      <c r="F35" s="100"/>
      <c r="G35" s="24"/>
      <c r="H35" s="24"/>
      <c r="I35" s="24"/>
      <c r="J35" s="24"/>
      <c r="K35" s="24"/>
      <c r="L35" s="24"/>
      <c r="M35" s="24"/>
    </row>
    <row r="36" spans="1:13" ht="16.5" thickBot="1" x14ac:dyDescent="0.3">
      <c r="A36" s="11"/>
      <c r="B36" s="20"/>
      <c r="C36" s="12"/>
      <c r="D36" s="44"/>
      <c r="E36" s="9">
        <f t="shared" si="2"/>
        <v>0</v>
      </c>
      <c r="F36" s="100"/>
      <c r="G36" s="24"/>
      <c r="H36" s="24"/>
      <c r="I36" s="24"/>
      <c r="J36" s="24"/>
      <c r="K36" s="24"/>
      <c r="L36" s="24"/>
      <c r="M36" s="24"/>
    </row>
    <row r="37" spans="1:13" ht="16.5" thickBot="1" x14ac:dyDescent="0.3">
      <c r="A37" s="114" t="s">
        <v>51</v>
      </c>
      <c r="B37" s="115"/>
      <c r="C37" s="115"/>
      <c r="D37" s="115"/>
      <c r="E37" s="116"/>
      <c r="F37" s="8">
        <f>F30</f>
        <v>0</v>
      </c>
      <c r="G37" s="24"/>
      <c r="H37" s="24"/>
      <c r="I37" s="24"/>
      <c r="J37" s="24"/>
      <c r="K37" s="24"/>
      <c r="L37" s="24"/>
      <c r="M37" s="24"/>
    </row>
    <row r="38" spans="1:13" ht="16.5" thickBot="1" x14ac:dyDescent="0.3">
      <c r="G38" s="24"/>
      <c r="H38" s="24"/>
      <c r="I38" s="24"/>
      <c r="J38" s="24"/>
      <c r="K38" s="24"/>
      <c r="L38" s="24"/>
      <c r="M38" s="24"/>
    </row>
    <row r="39" spans="1:13" ht="16.5" thickBot="1" x14ac:dyDescent="0.3">
      <c r="A39" s="3" t="s">
        <v>11</v>
      </c>
      <c r="B39" s="19" t="s">
        <v>1</v>
      </c>
      <c r="C39" s="117" t="str">
        <f>Summary!B6</f>
        <v xml:space="preserve">Data Collection &amp; Transmission Implementation </v>
      </c>
      <c r="D39" s="117"/>
      <c r="E39" s="117"/>
      <c r="F39" s="118"/>
      <c r="G39" s="24"/>
      <c r="H39" s="24"/>
      <c r="I39" s="24"/>
      <c r="J39" s="24"/>
      <c r="K39" s="24"/>
      <c r="L39" s="24"/>
      <c r="M39" s="24"/>
    </row>
    <row r="40" spans="1:13" ht="36.75" x14ac:dyDescent="0.25">
      <c r="A40" s="14" t="s">
        <v>3</v>
      </c>
      <c r="B40" s="15" t="s">
        <v>4</v>
      </c>
      <c r="C40" s="15" t="s">
        <v>5</v>
      </c>
      <c r="D40" s="15" t="s">
        <v>6</v>
      </c>
      <c r="E40" s="15" t="s">
        <v>7</v>
      </c>
      <c r="F40" s="15" t="s">
        <v>8</v>
      </c>
      <c r="G40" s="24"/>
      <c r="H40" s="24"/>
      <c r="I40" s="24"/>
      <c r="J40" s="24"/>
      <c r="K40" s="24"/>
      <c r="L40" s="24"/>
      <c r="M40" s="24"/>
    </row>
    <row r="41" spans="1:13" x14ac:dyDescent="0.25">
      <c r="A41" s="11"/>
      <c r="B41" s="20"/>
      <c r="C41" s="12"/>
      <c r="D41" s="44">
        <v>0</v>
      </c>
      <c r="E41" s="9">
        <f t="shared" ref="E41:E47" si="3">C41*D41</f>
        <v>0</v>
      </c>
      <c r="F41" s="99">
        <f>SUM(E41:E47)</f>
        <v>0</v>
      </c>
      <c r="G41" s="24"/>
      <c r="H41" s="24"/>
      <c r="I41" s="24"/>
      <c r="J41" s="24"/>
      <c r="K41" s="24"/>
      <c r="L41" s="24"/>
      <c r="M41" s="24"/>
    </row>
    <row r="42" spans="1:13" x14ac:dyDescent="0.25">
      <c r="A42" s="11"/>
      <c r="B42" s="20"/>
      <c r="C42" s="12"/>
      <c r="D42" s="44"/>
      <c r="E42" s="9">
        <f t="shared" si="3"/>
        <v>0</v>
      </c>
      <c r="F42" s="100"/>
      <c r="G42" s="24"/>
      <c r="H42" s="24"/>
      <c r="I42" s="24"/>
      <c r="J42" s="24"/>
      <c r="K42" s="24"/>
      <c r="L42" s="24"/>
      <c r="M42" s="24"/>
    </row>
    <row r="43" spans="1:13" x14ac:dyDescent="0.25">
      <c r="A43" s="11"/>
      <c r="B43" s="20"/>
      <c r="C43" s="12"/>
      <c r="D43" s="44"/>
      <c r="E43" s="9">
        <f t="shared" si="3"/>
        <v>0</v>
      </c>
      <c r="F43" s="100"/>
      <c r="G43" s="24"/>
      <c r="H43" s="24"/>
      <c r="I43" s="24"/>
      <c r="J43" s="24"/>
      <c r="K43" s="24"/>
      <c r="L43" s="24"/>
      <c r="M43" s="24"/>
    </row>
    <row r="44" spans="1:13" x14ac:dyDescent="0.25">
      <c r="A44" s="11"/>
      <c r="B44" s="20"/>
      <c r="C44" s="12"/>
      <c r="D44" s="44"/>
      <c r="E44" s="9">
        <f t="shared" si="3"/>
        <v>0</v>
      </c>
      <c r="F44" s="100"/>
      <c r="G44" s="24"/>
      <c r="H44" s="24"/>
      <c r="I44" s="24"/>
      <c r="J44" s="24"/>
      <c r="K44" s="24"/>
      <c r="L44" s="24"/>
      <c r="M44" s="24"/>
    </row>
    <row r="45" spans="1:13" x14ac:dyDescent="0.25">
      <c r="A45" s="11"/>
      <c r="B45" s="20"/>
      <c r="C45" s="12"/>
      <c r="D45" s="44"/>
      <c r="E45" s="9">
        <f t="shared" si="3"/>
        <v>0</v>
      </c>
      <c r="F45" s="100"/>
      <c r="G45" s="24"/>
      <c r="H45" s="24"/>
      <c r="I45" s="24"/>
      <c r="J45" s="24"/>
      <c r="K45" s="24"/>
      <c r="L45" s="24"/>
      <c r="M45" s="24"/>
    </row>
    <row r="46" spans="1:13" x14ac:dyDescent="0.25">
      <c r="A46" s="11"/>
      <c r="B46" s="20"/>
      <c r="C46" s="12"/>
      <c r="D46" s="44"/>
      <c r="E46" s="9">
        <f t="shared" si="3"/>
        <v>0</v>
      </c>
      <c r="F46" s="100"/>
      <c r="G46" s="24"/>
      <c r="H46" s="24"/>
      <c r="I46" s="24"/>
      <c r="J46" s="24"/>
      <c r="K46" s="24"/>
      <c r="L46" s="24"/>
      <c r="M46" s="24"/>
    </row>
    <row r="47" spans="1:13" ht="16.5" thickBot="1" x14ac:dyDescent="0.3">
      <c r="A47" s="11"/>
      <c r="B47" s="20"/>
      <c r="C47" s="12"/>
      <c r="D47" s="44"/>
      <c r="E47" s="9">
        <f t="shared" si="3"/>
        <v>0</v>
      </c>
      <c r="F47" s="100"/>
      <c r="G47" s="24"/>
      <c r="H47" s="24"/>
      <c r="I47" s="24"/>
      <c r="J47" s="24"/>
      <c r="K47" s="24"/>
      <c r="L47" s="24"/>
      <c r="M47" s="24"/>
    </row>
    <row r="48" spans="1:13" ht="16.5" thickBot="1" x14ac:dyDescent="0.3">
      <c r="A48" s="114" t="s">
        <v>51</v>
      </c>
      <c r="B48" s="115"/>
      <c r="C48" s="115"/>
      <c r="D48" s="115"/>
      <c r="E48" s="116"/>
      <c r="F48" s="8">
        <f>F41</f>
        <v>0</v>
      </c>
      <c r="G48" s="24"/>
      <c r="H48" s="24"/>
      <c r="I48" s="24"/>
      <c r="J48" s="24"/>
      <c r="K48" s="24"/>
      <c r="L48" s="24"/>
      <c r="M48" s="24"/>
    </row>
    <row r="49" spans="1:13" ht="16.5" thickBot="1" x14ac:dyDescent="0.3">
      <c r="G49" s="24"/>
      <c r="H49" s="24"/>
      <c r="I49" s="24"/>
      <c r="J49" s="24"/>
      <c r="K49" s="24"/>
      <c r="L49" s="24"/>
      <c r="M49" s="24"/>
    </row>
    <row r="50" spans="1:13" ht="16.5" thickBot="1" x14ac:dyDescent="0.3">
      <c r="A50" s="3" t="s">
        <v>12</v>
      </c>
      <c r="B50" s="19" t="s">
        <v>1</v>
      </c>
      <c r="C50" s="112" t="str">
        <f>Summary!B7</f>
        <v xml:space="preserve">Integration Testing </v>
      </c>
      <c r="D50" s="112"/>
      <c r="E50" s="112"/>
      <c r="F50" s="113"/>
      <c r="G50" s="24"/>
      <c r="H50" s="24"/>
      <c r="I50" s="24"/>
      <c r="J50" s="24"/>
      <c r="K50" s="24"/>
      <c r="L50" s="24"/>
      <c r="M50" s="24"/>
    </row>
    <row r="51" spans="1:13" ht="36.75" x14ac:dyDescent="0.25">
      <c r="A51" s="14" t="s">
        <v>3</v>
      </c>
      <c r="B51" s="15" t="s">
        <v>4</v>
      </c>
      <c r="C51" s="15" t="s">
        <v>5</v>
      </c>
      <c r="D51" s="15" t="s">
        <v>6</v>
      </c>
      <c r="E51" s="15" t="s">
        <v>7</v>
      </c>
      <c r="F51" s="15" t="s">
        <v>8</v>
      </c>
      <c r="G51" s="24"/>
      <c r="H51" s="24"/>
      <c r="I51" s="24"/>
      <c r="J51" s="24"/>
      <c r="K51" s="24"/>
      <c r="L51" s="24"/>
      <c r="M51" s="24"/>
    </row>
    <row r="52" spans="1:13" x14ac:dyDescent="0.25">
      <c r="A52" s="11"/>
      <c r="B52" s="20"/>
      <c r="C52" s="12"/>
      <c r="D52" s="44">
        <v>0</v>
      </c>
      <c r="E52" s="9">
        <f t="shared" ref="E52:E58" si="4">C52*D52</f>
        <v>0</v>
      </c>
      <c r="F52" s="99">
        <f>SUM(E52:E58)</f>
        <v>0</v>
      </c>
      <c r="G52" s="24"/>
      <c r="H52" s="24"/>
      <c r="I52" s="24"/>
      <c r="J52" s="24"/>
      <c r="K52" s="24"/>
      <c r="L52" s="24"/>
      <c r="M52" s="24"/>
    </row>
    <row r="53" spans="1:13" x14ac:dyDescent="0.25">
      <c r="A53" s="11"/>
      <c r="B53" s="20"/>
      <c r="C53" s="12"/>
      <c r="D53" s="44"/>
      <c r="E53" s="9">
        <f t="shared" si="4"/>
        <v>0</v>
      </c>
      <c r="F53" s="100"/>
      <c r="G53" s="24"/>
      <c r="H53" s="24"/>
      <c r="I53" s="24"/>
      <c r="J53" s="24"/>
      <c r="K53" s="24"/>
      <c r="L53" s="24"/>
      <c r="M53" s="24"/>
    </row>
    <row r="54" spans="1:13" x14ac:dyDescent="0.25">
      <c r="A54" s="11"/>
      <c r="B54" s="20"/>
      <c r="C54" s="12"/>
      <c r="D54" s="44"/>
      <c r="E54" s="9">
        <f t="shared" si="4"/>
        <v>0</v>
      </c>
      <c r="F54" s="100"/>
      <c r="G54" s="24"/>
      <c r="H54" s="24"/>
      <c r="I54" s="24"/>
      <c r="J54" s="24"/>
      <c r="K54" s="24"/>
      <c r="L54" s="24"/>
      <c r="M54" s="24"/>
    </row>
    <row r="55" spans="1:13" x14ac:dyDescent="0.25">
      <c r="A55" s="11"/>
      <c r="B55" s="20"/>
      <c r="C55" s="12"/>
      <c r="D55" s="44"/>
      <c r="E55" s="9">
        <f t="shared" si="4"/>
        <v>0</v>
      </c>
      <c r="F55" s="100"/>
      <c r="G55" s="24"/>
      <c r="H55" s="24"/>
      <c r="I55" s="24"/>
      <c r="J55" s="24"/>
      <c r="K55" s="24"/>
      <c r="L55" s="24"/>
      <c r="M55" s="24"/>
    </row>
    <row r="56" spans="1:13" x14ac:dyDescent="0.25">
      <c r="A56" s="11"/>
      <c r="B56" s="20"/>
      <c r="C56" s="12"/>
      <c r="D56" s="44"/>
      <c r="E56" s="9">
        <f t="shared" si="4"/>
        <v>0</v>
      </c>
      <c r="F56" s="100"/>
      <c r="G56" s="24"/>
      <c r="H56" s="24"/>
      <c r="I56" s="24"/>
      <c r="J56" s="24"/>
      <c r="K56" s="24"/>
      <c r="L56" s="24"/>
      <c r="M56" s="24"/>
    </row>
    <row r="57" spans="1:13" x14ac:dyDescent="0.25">
      <c r="A57" s="11"/>
      <c r="B57" s="20"/>
      <c r="C57" s="12"/>
      <c r="D57" s="44"/>
      <c r="E57" s="9">
        <f t="shared" si="4"/>
        <v>0</v>
      </c>
      <c r="F57" s="100"/>
      <c r="G57" s="24"/>
      <c r="H57" s="24"/>
      <c r="I57" s="24"/>
      <c r="J57" s="24"/>
      <c r="K57" s="24"/>
      <c r="L57" s="24"/>
      <c r="M57" s="24"/>
    </row>
    <row r="58" spans="1:13" ht="16.5" thickBot="1" x14ac:dyDescent="0.3">
      <c r="A58" s="11"/>
      <c r="B58" s="20"/>
      <c r="C58" s="12"/>
      <c r="D58" s="44"/>
      <c r="E58" s="9">
        <f t="shared" si="4"/>
        <v>0</v>
      </c>
      <c r="F58" s="100"/>
      <c r="G58" s="24"/>
      <c r="H58" s="24"/>
      <c r="I58" s="24"/>
      <c r="J58" s="24"/>
      <c r="K58" s="24"/>
      <c r="L58" s="24"/>
      <c r="M58" s="24"/>
    </row>
    <row r="59" spans="1:13" ht="16.5" thickBot="1" x14ac:dyDescent="0.3">
      <c r="A59" s="114" t="s">
        <v>51</v>
      </c>
      <c r="B59" s="115"/>
      <c r="C59" s="115"/>
      <c r="D59" s="115"/>
      <c r="E59" s="116"/>
      <c r="F59" s="8">
        <f>F52</f>
        <v>0</v>
      </c>
      <c r="G59" s="24"/>
      <c r="H59" s="24"/>
      <c r="I59" s="24"/>
      <c r="J59" s="24"/>
      <c r="K59" s="24"/>
      <c r="L59" s="24"/>
      <c r="M59" s="24"/>
    </row>
    <row r="60" spans="1:13" x14ac:dyDescent="0.25">
      <c r="G60" s="24"/>
      <c r="H60" s="24"/>
      <c r="I60" s="24"/>
      <c r="J60" s="24"/>
      <c r="K60" s="24"/>
      <c r="L60" s="24"/>
      <c r="M60" s="24"/>
    </row>
    <row r="61" spans="1:13" ht="16.5" thickBot="1" x14ac:dyDescent="0.3">
      <c r="G61" s="24"/>
      <c r="H61" s="24"/>
      <c r="I61" s="24"/>
      <c r="J61" s="24"/>
      <c r="K61" s="24"/>
      <c r="L61" s="24"/>
      <c r="M61" s="24"/>
    </row>
    <row r="62" spans="1:13" ht="16.5" thickBot="1" x14ac:dyDescent="0.3">
      <c r="A62" s="3" t="s">
        <v>13</v>
      </c>
      <c r="B62" s="19" t="s">
        <v>1</v>
      </c>
      <c r="C62" s="112" t="str">
        <f>Summary!B8</f>
        <v>System Integration Specification Document</v>
      </c>
      <c r="D62" s="112"/>
      <c r="E62" s="112"/>
      <c r="F62" s="113"/>
      <c r="G62" s="24"/>
      <c r="H62" s="24"/>
      <c r="I62" s="24"/>
      <c r="J62" s="24"/>
      <c r="K62" s="24"/>
      <c r="L62" s="24"/>
      <c r="M62" s="24"/>
    </row>
    <row r="63" spans="1:13" ht="36.75" x14ac:dyDescent="0.25">
      <c r="A63" s="14" t="s">
        <v>3</v>
      </c>
      <c r="B63" s="15" t="s">
        <v>4</v>
      </c>
      <c r="C63" s="15" t="s">
        <v>5</v>
      </c>
      <c r="D63" s="15" t="s">
        <v>6</v>
      </c>
      <c r="E63" s="15" t="s">
        <v>7</v>
      </c>
      <c r="F63" s="15" t="s">
        <v>8</v>
      </c>
      <c r="G63" s="24"/>
      <c r="H63" s="24"/>
      <c r="I63" s="24"/>
      <c r="J63" s="24"/>
      <c r="K63" s="24"/>
      <c r="L63" s="24"/>
      <c r="M63" s="24"/>
    </row>
    <row r="64" spans="1:13" x14ac:dyDescent="0.25">
      <c r="A64" s="11"/>
      <c r="B64" s="20"/>
      <c r="C64" s="12"/>
      <c r="D64" s="44">
        <v>0</v>
      </c>
      <c r="E64" s="9">
        <f t="shared" ref="E64:E70" si="5">C64*D64</f>
        <v>0</v>
      </c>
      <c r="F64" s="99">
        <f>SUM(E64:E70)</f>
        <v>0</v>
      </c>
      <c r="G64" s="24"/>
      <c r="H64" s="24"/>
      <c r="I64" s="24"/>
      <c r="J64" s="24"/>
      <c r="K64" s="24"/>
      <c r="L64" s="24"/>
      <c r="M64" s="24"/>
    </row>
    <row r="65" spans="1:13" x14ac:dyDescent="0.25">
      <c r="A65" s="11"/>
      <c r="B65" s="20"/>
      <c r="C65" s="12"/>
      <c r="D65" s="44"/>
      <c r="E65" s="9">
        <f t="shared" si="5"/>
        <v>0</v>
      </c>
      <c r="F65" s="100"/>
      <c r="G65" s="24"/>
      <c r="H65" s="24"/>
      <c r="I65" s="24"/>
      <c r="J65" s="24"/>
      <c r="K65" s="24"/>
      <c r="L65" s="24"/>
      <c r="M65" s="24"/>
    </row>
    <row r="66" spans="1:13" x14ac:dyDescent="0.25">
      <c r="A66" s="11"/>
      <c r="B66" s="20"/>
      <c r="C66" s="12"/>
      <c r="D66" s="44"/>
      <c r="E66" s="9">
        <f t="shared" si="5"/>
        <v>0</v>
      </c>
      <c r="F66" s="100"/>
      <c r="G66" s="24"/>
      <c r="H66" s="24"/>
      <c r="I66" s="24"/>
      <c r="J66" s="24"/>
      <c r="K66" s="24"/>
      <c r="L66" s="24"/>
      <c r="M66" s="24"/>
    </row>
    <row r="67" spans="1:13" x14ac:dyDescent="0.25">
      <c r="A67" s="11"/>
      <c r="B67" s="20"/>
      <c r="C67" s="12"/>
      <c r="D67" s="44"/>
      <c r="E67" s="9">
        <f t="shared" si="5"/>
        <v>0</v>
      </c>
      <c r="F67" s="100"/>
      <c r="G67" s="24"/>
      <c r="H67" s="24"/>
      <c r="I67" s="24"/>
      <c r="J67" s="24"/>
      <c r="K67" s="24"/>
      <c r="L67" s="24"/>
      <c r="M67" s="24"/>
    </row>
    <row r="68" spans="1:13" x14ac:dyDescent="0.25">
      <c r="A68" s="11"/>
      <c r="B68" s="20"/>
      <c r="C68" s="12"/>
      <c r="D68" s="44"/>
      <c r="E68" s="9">
        <f t="shared" si="5"/>
        <v>0</v>
      </c>
      <c r="F68" s="100"/>
      <c r="G68" s="24"/>
      <c r="H68" s="24"/>
      <c r="I68" s="24"/>
      <c r="J68" s="24"/>
      <c r="K68" s="24"/>
      <c r="L68" s="24"/>
      <c r="M68" s="24"/>
    </row>
    <row r="69" spans="1:13" x14ac:dyDescent="0.25">
      <c r="A69" s="11"/>
      <c r="B69" s="20"/>
      <c r="C69" s="12"/>
      <c r="D69" s="44"/>
      <c r="E69" s="9">
        <f t="shared" si="5"/>
        <v>0</v>
      </c>
      <c r="F69" s="100"/>
      <c r="G69" s="24"/>
      <c r="H69" s="24"/>
      <c r="I69" s="24"/>
      <c r="J69" s="24"/>
      <c r="K69" s="24"/>
      <c r="L69" s="24"/>
      <c r="M69" s="24"/>
    </row>
    <row r="70" spans="1:13" ht="16.5" thickBot="1" x14ac:dyDescent="0.3">
      <c r="A70" s="11"/>
      <c r="B70" s="20"/>
      <c r="C70" s="12"/>
      <c r="D70" s="44"/>
      <c r="E70" s="9">
        <f t="shared" si="5"/>
        <v>0</v>
      </c>
      <c r="F70" s="100"/>
      <c r="G70" s="24"/>
      <c r="H70" s="24"/>
      <c r="I70" s="24"/>
      <c r="J70" s="24"/>
      <c r="K70" s="24"/>
      <c r="L70" s="24"/>
      <c r="M70" s="24"/>
    </row>
    <row r="71" spans="1:13" ht="16.5" thickBot="1" x14ac:dyDescent="0.3">
      <c r="A71" s="114" t="s">
        <v>51</v>
      </c>
      <c r="B71" s="115"/>
      <c r="C71" s="115"/>
      <c r="D71" s="115"/>
      <c r="E71" s="116"/>
      <c r="F71" s="4">
        <f>F64</f>
        <v>0</v>
      </c>
      <c r="G71" s="24"/>
      <c r="H71" s="24"/>
      <c r="I71" s="24"/>
      <c r="J71" s="24"/>
      <c r="K71" s="24"/>
      <c r="L71" s="24"/>
      <c r="M71" s="24"/>
    </row>
    <row r="72" spans="1:13" x14ac:dyDescent="0.25">
      <c r="A72" s="89"/>
      <c r="B72" s="89"/>
      <c r="C72" s="89"/>
      <c r="D72" s="89"/>
      <c r="E72" s="89"/>
      <c r="F72" s="90"/>
      <c r="G72" s="24"/>
      <c r="H72" s="24"/>
      <c r="I72" s="24"/>
      <c r="J72" s="24"/>
      <c r="K72" s="24"/>
      <c r="L72" s="24"/>
      <c r="M72" s="24"/>
    </row>
    <row r="73" spans="1:13" ht="16.5" thickBot="1" x14ac:dyDescent="0.3">
      <c r="G73" s="24"/>
      <c r="H73" s="24"/>
      <c r="I73" s="24"/>
      <c r="J73" s="24"/>
      <c r="K73" s="24"/>
      <c r="L73" s="24"/>
      <c r="M73" s="24"/>
    </row>
    <row r="74" spans="1:13" ht="16.5" thickBot="1" x14ac:dyDescent="0.3">
      <c r="A74" s="3" t="s">
        <v>14</v>
      </c>
      <c r="B74" s="19" t="s">
        <v>1</v>
      </c>
      <c r="C74" s="117" t="str">
        <f>Summary!B9</f>
        <v>Data Mapping Document</v>
      </c>
      <c r="D74" s="117"/>
      <c r="E74" s="117"/>
      <c r="F74" s="118"/>
      <c r="G74" s="24"/>
      <c r="H74" s="24"/>
      <c r="I74" s="24"/>
      <c r="J74" s="24"/>
      <c r="K74" s="24"/>
      <c r="L74" s="24"/>
      <c r="M74" s="24"/>
    </row>
    <row r="75" spans="1:13" ht="36.75" x14ac:dyDescent="0.25">
      <c r="A75" s="14" t="s">
        <v>3</v>
      </c>
      <c r="B75" s="15" t="s">
        <v>4</v>
      </c>
      <c r="C75" s="15" t="s">
        <v>5</v>
      </c>
      <c r="D75" s="15" t="s">
        <v>6</v>
      </c>
      <c r="E75" s="15" t="s">
        <v>7</v>
      </c>
      <c r="F75" s="15" t="s">
        <v>8</v>
      </c>
      <c r="G75" s="24"/>
      <c r="H75" s="24"/>
      <c r="I75" s="24"/>
      <c r="J75" s="24"/>
      <c r="K75" s="24"/>
      <c r="L75" s="24"/>
      <c r="M75" s="24"/>
    </row>
    <row r="76" spans="1:13" x14ac:dyDescent="0.25">
      <c r="A76" s="11"/>
      <c r="B76" s="20"/>
      <c r="C76" s="12"/>
      <c r="D76" s="44">
        <v>0</v>
      </c>
      <c r="E76" s="9">
        <f t="shared" ref="E76:E82" si="6">C76*D76</f>
        <v>0</v>
      </c>
      <c r="F76" s="99">
        <f>SUM(E76:E82)</f>
        <v>0</v>
      </c>
      <c r="G76" s="24"/>
      <c r="H76" s="24"/>
      <c r="I76" s="24"/>
      <c r="J76" s="24"/>
      <c r="K76" s="24"/>
      <c r="L76" s="24"/>
      <c r="M76" s="24"/>
    </row>
    <row r="77" spans="1:13" x14ac:dyDescent="0.25">
      <c r="A77" s="11"/>
      <c r="B77" s="20"/>
      <c r="C77" s="12"/>
      <c r="D77" s="44"/>
      <c r="E77" s="9">
        <f t="shared" si="6"/>
        <v>0</v>
      </c>
      <c r="F77" s="100"/>
      <c r="G77" s="24"/>
      <c r="H77" s="24"/>
      <c r="I77" s="24"/>
      <c r="J77" s="24"/>
      <c r="K77" s="24"/>
      <c r="L77" s="24"/>
      <c r="M77" s="24"/>
    </row>
    <row r="78" spans="1:13" x14ac:dyDescent="0.25">
      <c r="A78" s="11"/>
      <c r="B78" s="20"/>
      <c r="C78" s="12"/>
      <c r="D78" s="44"/>
      <c r="E78" s="9">
        <f t="shared" si="6"/>
        <v>0</v>
      </c>
      <c r="F78" s="100"/>
      <c r="G78" s="24"/>
      <c r="H78" s="24"/>
      <c r="I78" s="24"/>
      <c r="J78" s="24"/>
      <c r="K78" s="24"/>
      <c r="L78" s="24"/>
      <c r="M78" s="24"/>
    </row>
    <row r="79" spans="1:13" x14ac:dyDescent="0.25">
      <c r="A79" s="11"/>
      <c r="B79" s="20"/>
      <c r="C79" s="12"/>
      <c r="D79" s="44"/>
      <c r="E79" s="9">
        <f t="shared" si="6"/>
        <v>0</v>
      </c>
      <c r="F79" s="100"/>
      <c r="G79" s="24"/>
      <c r="H79" s="24"/>
      <c r="I79" s="24"/>
      <c r="J79" s="24"/>
      <c r="K79" s="24"/>
      <c r="L79" s="24"/>
      <c r="M79" s="24"/>
    </row>
    <row r="80" spans="1:13" x14ac:dyDescent="0.25">
      <c r="A80" s="11"/>
      <c r="B80" s="20"/>
      <c r="C80" s="12"/>
      <c r="D80" s="44"/>
      <c r="E80" s="9">
        <f t="shared" si="6"/>
        <v>0</v>
      </c>
      <c r="F80" s="100"/>
      <c r="G80" s="24"/>
      <c r="H80" s="24"/>
      <c r="I80" s="24"/>
      <c r="J80" s="24"/>
      <c r="K80" s="24"/>
      <c r="L80" s="24"/>
      <c r="M80" s="24"/>
    </row>
    <row r="81" spans="1:13" x14ac:dyDescent="0.25">
      <c r="A81" s="11"/>
      <c r="B81" s="20"/>
      <c r="C81" s="12"/>
      <c r="D81" s="44"/>
      <c r="E81" s="9">
        <f t="shared" si="6"/>
        <v>0</v>
      </c>
      <c r="F81" s="100"/>
      <c r="G81" s="24"/>
      <c r="H81" s="24"/>
      <c r="I81" s="24"/>
      <c r="J81" s="24"/>
      <c r="K81" s="24"/>
      <c r="L81" s="24"/>
      <c r="M81" s="24"/>
    </row>
    <row r="82" spans="1:13" ht="16.5" thickBot="1" x14ac:dyDescent="0.3">
      <c r="A82" s="11"/>
      <c r="B82" s="20"/>
      <c r="C82" s="12"/>
      <c r="D82" s="44"/>
      <c r="E82" s="9">
        <f t="shared" si="6"/>
        <v>0</v>
      </c>
      <c r="F82" s="100"/>
      <c r="G82" s="24"/>
      <c r="H82" s="24"/>
      <c r="I82" s="24"/>
      <c r="J82" s="24"/>
      <c r="K82" s="24"/>
      <c r="L82" s="24"/>
      <c r="M82" s="24"/>
    </row>
    <row r="83" spans="1:13" ht="16.5" thickBot="1" x14ac:dyDescent="0.3">
      <c r="A83" s="114" t="s">
        <v>51</v>
      </c>
      <c r="B83" s="115"/>
      <c r="C83" s="115"/>
      <c r="D83" s="115"/>
      <c r="E83" s="116"/>
      <c r="F83" s="8">
        <f>F76</f>
        <v>0</v>
      </c>
      <c r="G83" s="24"/>
      <c r="H83" s="24"/>
      <c r="I83" s="24"/>
      <c r="J83" s="24"/>
      <c r="K83" s="24"/>
      <c r="L83" s="24"/>
      <c r="M83" s="24"/>
    </row>
    <row r="84" spans="1:13" ht="16.5" thickBot="1" x14ac:dyDescent="0.3">
      <c r="G84" s="24"/>
      <c r="H84" s="24"/>
      <c r="I84" s="24"/>
      <c r="J84" s="24"/>
      <c r="K84" s="24"/>
      <c r="L84" s="24"/>
      <c r="M84" s="24"/>
    </row>
    <row r="85" spans="1:13" ht="16.5" thickBot="1" x14ac:dyDescent="0.3">
      <c r="A85" s="3" t="s">
        <v>15</v>
      </c>
      <c r="B85" s="19" t="s">
        <v>1</v>
      </c>
      <c r="C85" s="117" t="str">
        <f>Summary!B10</f>
        <v>Data Migration (Active Records)</v>
      </c>
      <c r="D85" s="117"/>
      <c r="E85" s="117"/>
      <c r="F85" s="118"/>
      <c r="G85" s="24"/>
      <c r="H85" s="24"/>
      <c r="I85" s="24"/>
      <c r="J85" s="24"/>
      <c r="K85" s="24"/>
      <c r="L85" s="24"/>
      <c r="M85" s="24"/>
    </row>
    <row r="86" spans="1:13" ht="36.75" x14ac:dyDescent="0.25">
      <c r="A86" s="14" t="s">
        <v>3</v>
      </c>
      <c r="B86" s="15" t="s">
        <v>4</v>
      </c>
      <c r="C86" s="15" t="s">
        <v>5</v>
      </c>
      <c r="D86" s="15" t="s">
        <v>6</v>
      </c>
      <c r="E86" s="15" t="s">
        <v>7</v>
      </c>
      <c r="F86" s="15" t="s">
        <v>8</v>
      </c>
      <c r="G86" s="24"/>
      <c r="H86" s="24"/>
      <c r="I86" s="24"/>
      <c r="J86" s="24"/>
      <c r="K86" s="24"/>
      <c r="L86" s="24"/>
      <c r="M86" s="24"/>
    </row>
    <row r="87" spans="1:13" x14ac:dyDescent="0.25">
      <c r="A87" s="11"/>
      <c r="B87" s="20"/>
      <c r="C87" s="12"/>
      <c r="D87" s="44">
        <v>0</v>
      </c>
      <c r="E87" s="9">
        <f t="shared" ref="E87:E93" si="7">C87*D87</f>
        <v>0</v>
      </c>
      <c r="F87" s="99">
        <f>SUM(E87:E93)</f>
        <v>0</v>
      </c>
      <c r="G87" s="24"/>
      <c r="H87" s="24"/>
      <c r="I87" s="24"/>
      <c r="J87" s="24"/>
      <c r="K87" s="24"/>
      <c r="L87" s="24"/>
      <c r="M87" s="24"/>
    </row>
    <row r="88" spans="1:13" x14ac:dyDescent="0.25">
      <c r="A88" s="11"/>
      <c r="B88" s="20"/>
      <c r="C88" s="12"/>
      <c r="D88" s="44"/>
      <c r="E88" s="9">
        <f t="shared" si="7"/>
        <v>0</v>
      </c>
      <c r="F88" s="100"/>
      <c r="G88" s="24"/>
      <c r="H88" s="24"/>
      <c r="I88" s="24"/>
      <c r="J88" s="24"/>
      <c r="K88" s="24"/>
      <c r="L88" s="24"/>
      <c r="M88" s="24"/>
    </row>
    <row r="89" spans="1:13" x14ac:dyDescent="0.25">
      <c r="A89" s="11"/>
      <c r="B89" s="20"/>
      <c r="C89" s="12"/>
      <c r="D89" s="44"/>
      <c r="E89" s="9">
        <f t="shared" si="7"/>
        <v>0</v>
      </c>
      <c r="F89" s="100"/>
      <c r="G89" s="24"/>
      <c r="H89" s="24"/>
      <c r="I89" s="24"/>
      <c r="J89" s="24"/>
      <c r="K89" s="24"/>
      <c r="L89" s="24"/>
      <c r="M89" s="24"/>
    </row>
    <row r="90" spans="1:13" x14ac:dyDescent="0.25">
      <c r="A90" s="11"/>
      <c r="B90" s="20"/>
      <c r="C90" s="12"/>
      <c r="D90" s="44"/>
      <c r="E90" s="9">
        <f t="shared" si="7"/>
        <v>0</v>
      </c>
      <c r="F90" s="100"/>
      <c r="G90" s="24"/>
      <c r="H90" s="24"/>
      <c r="I90" s="24"/>
      <c r="J90" s="24"/>
      <c r="K90" s="24"/>
      <c r="L90" s="24"/>
      <c r="M90" s="24"/>
    </row>
    <row r="91" spans="1:13" x14ac:dyDescent="0.25">
      <c r="A91" s="11"/>
      <c r="B91" s="20"/>
      <c r="C91" s="12"/>
      <c r="D91" s="44"/>
      <c r="E91" s="9">
        <f t="shared" si="7"/>
        <v>0</v>
      </c>
      <c r="F91" s="100"/>
      <c r="G91" s="24"/>
      <c r="H91" s="24"/>
      <c r="I91" s="24"/>
      <c r="J91" s="24"/>
      <c r="K91" s="24"/>
      <c r="L91" s="24"/>
      <c r="M91" s="24"/>
    </row>
    <row r="92" spans="1:13" x14ac:dyDescent="0.25">
      <c r="A92" s="11"/>
      <c r="B92" s="20"/>
      <c r="C92" s="12"/>
      <c r="D92" s="44"/>
      <c r="E92" s="9">
        <f t="shared" si="7"/>
        <v>0</v>
      </c>
      <c r="F92" s="100"/>
      <c r="G92" s="24"/>
      <c r="H92" s="24"/>
      <c r="I92" s="24"/>
      <c r="J92" s="24"/>
      <c r="K92" s="24"/>
      <c r="L92" s="24"/>
      <c r="M92" s="24"/>
    </row>
    <row r="93" spans="1:13" ht="16.5" thickBot="1" x14ac:dyDescent="0.3">
      <c r="A93" s="11"/>
      <c r="B93" s="20"/>
      <c r="C93" s="12"/>
      <c r="D93" s="44"/>
      <c r="E93" s="9">
        <f t="shared" si="7"/>
        <v>0</v>
      </c>
      <c r="F93" s="100"/>
      <c r="G93" s="24"/>
      <c r="H93" s="24"/>
      <c r="I93" s="24"/>
      <c r="J93" s="24"/>
      <c r="K93" s="24"/>
      <c r="L93" s="24"/>
      <c r="M93" s="24"/>
    </row>
    <row r="94" spans="1:13" ht="16.5" thickBot="1" x14ac:dyDescent="0.3">
      <c r="A94" s="114" t="s">
        <v>51</v>
      </c>
      <c r="B94" s="115"/>
      <c r="C94" s="115"/>
      <c r="D94" s="115"/>
      <c r="E94" s="116"/>
      <c r="F94" s="8">
        <f>F87</f>
        <v>0</v>
      </c>
      <c r="G94" s="24"/>
      <c r="H94" s="24"/>
      <c r="I94" s="24"/>
      <c r="J94" s="24"/>
      <c r="K94" s="24"/>
      <c r="L94" s="24"/>
      <c r="M94" s="24"/>
    </row>
    <row r="95" spans="1:13" ht="16.5" thickBot="1" x14ac:dyDescent="0.3">
      <c r="G95" s="24"/>
      <c r="H95" s="24"/>
      <c r="I95" s="24"/>
      <c r="J95" s="24"/>
      <c r="K95" s="24"/>
      <c r="L95" s="24"/>
      <c r="M95" s="24"/>
    </row>
    <row r="96" spans="1:13" ht="16.5" thickBot="1" x14ac:dyDescent="0.3">
      <c r="A96" s="3" t="s">
        <v>16</v>
      </c>
      <c r="B96" s="19" t="s">
        <v>1</v>
      </c>
      <c r="C96" s="112" t="str">
        <f>Summary!B11</f>
        <v>Data Migration (Historical Records)</v>
      </c>
      <c r="D96" s="112"/>
      <c r="E96" s="112"/>
      <c r="F96" s="113"/>
      <c r="G96" s="24"/>
      <c r="H96" s="24"/>
      <c r="I96" s="24"/>
      <c r="J96" s="24"/>
      <c r="K96" s="24"/>
      <c r="L96" s="24"/>
      <c r="M96" s="24"/>
    </row>
    <row r="97" spans="1:13" ht="36.75" x14ac:dyDescent="0.25">
      <c r="A97" s="14" t="s">
        <v>3</v>
      </c>
      <c r="B97" s="15" t="s">
        <v>4</v>
      </c>
      <c r="C97" s="15" t="s">
        <v>5</v>
      </c>
      <c r="D97" s="15" t="s">
        <v>6</v>
      </c>
      <c r="E97" s="15" t="s">
        <v>7</v>
      </c>
      <c r="F97" s="15" t="s">
        <v>8</v>
      </c>
      <c r="G97" s="24"/>
      <c r="H97" s="24"/>
      <c r="I97" s="24"/>
      <c r="J97" s="24"/>
      <c r="K97" s="24"/>
      <c r="L97" s="24"/>
      <c r="M97" s="24"/>
    </row>
    <row r="98" spans="1:13" x14ac:dyDescent="0.25">
      <c r="A98" s="11"/>
      <c r="B98" s="20"/>
      <c r="C98" s="12"/>
      <c r="D98" s="44">
        <v>0</v>
      </c>
      <c r="E98" s="9">
        <f t="shared" ref="E98:E104" si="8">C98*D98</f>
        <v>0</v>
      </c>
      <c r="F98" s="99">
        <f>SUM(E98:E104)</f>
        <v>0</v>
      </c>
      <c r="G98" s="24"/>
      <c r="H98" s="24"/>
      <c r="I98" s="24"/>
      <c r="J98" s="24"/>
      <c r="K98" s="24"/>
      <c r="L98" s="24"/>
      <c r="M98" s="24"/>
    </row>
    <row r="99" spans="1:13" x14ac:dyDescent="0.25">
      <c r="A99" s="11"/>
      <c r="B99" s="20"/>
      <c r="C99" s="12"/>
      <c r="D99" s="44"/>
      <c r="E99" s="9">
        <f t="shared" si="8"/>
        <v>0</v>
      </c>
      <c r="F99" s="100"/>
      <c r="G99" s="24"/>
      <c r="H99" s="24"/>
      <c r="I99" s="24"/>
      <c r="J99" s="24"/>
      <c r="K99" s="24"/>
      <c r="L99" s="24"/>
      <c r="M99" s="24"/>
    </row>
    <row r="100" spans="1:13" x14ac:dyDescent="0.25">
      <c r="A100" s="11"/>
      <c r="B100" s="20"/>
      <c r="C100" s="12"/>
      <c r="D100" s="44"/>
      <c r="E100" s="9">
        <f t="shared" si="8"/>
        <v>0</v>
      </c>
      <c r="F100" s="100"/>
      <c r="G100" s="24"/>
      <c r="H100" s="24"/>
      <c r="I100" s="24"/>
      <c r="J100" s="24"/>
      <c r="K100" s="24"/>
      <c r="L100" s="24"/>
      <c r="M100" s="24"/>
    </row>
    <row r="101" spans="1:13" x14ac:dyDescent="0.25">
      <c r="A101" s="11"/>
      <c r="B101" s="20"/>
      <c r="C101" s="12"/>
      <c r="D101" s="44"/>
      <c r="E101" s="9">
        <f t="shared" si="8"/>
        <v>0</v>
      </c>
      <c r="F101" s="100"/>
      <c r="G101" s="24"/>
      <c r="H101" s="24"/>
      <c r="I101" s="24"/>
      <c r="J101" s="24"/>
      <c r="K101" s="24"/>
      <c r="L101" s="24"/>
      <c r="M101" s="24"/>
    </row>
    <row r="102" spans="1:13" x14ac:dyDescent="0.25">
      <c r="A102" s="11"/>
      <c r="B102" s="20"/>
      <c r="C102" s="12"/>
      <c r="D102" s="44"/>
      <c r="E102" s="9">
        <f t="shared" si="8"/>
        <v>0</v>
      </c>
      <c r="F102" s="100"/>
      <c r="G102" s="24"/>
      <c r="H102" s="24"/>
      <c r="I102" s="24"/>
      <c r="J102" s="24"/>
      <c r="K102" s="24"/>
      <c r="L102" s="24"/>
      <c r="M102" s="24"/>
    </row>
    <row r="103" spans="1:13" x14ac:dyDescent="0.25">
      <c r="A103" s="11"/>
      <c r="B103" s="20"/>
      <c r="C103" s="12"/>
      <c r="D103" s="44"/>
      <c r="E103" s="9">
        <f t="shared" si="8"/>
        <v>0</v>
      </c>
      <c r="F103" s="100"/>
      <c r="G103" s="24"/>
      <c r="H103" s="24"/>
      <c r="I103" s="24"/>
      <c r="J103" s="24"/>
      <c r="K103" s="24"/>
      <c r="L103" s="24"/>
      <c r="M103" s="24"/>
    </row>
    <row r="104" spans="1:13" ht="16.5" thickBot="1" x14ac:dyDescent="0.3">
      <c r="A104" s="11"/>
      <c r="B104" s="20"/>
      <c r="C104" s="12"/>
      <c r="D104" s="44"/>
      <c r="E104" s="9">
        <f t="shared" si="8"/>
        <v>0</v>
      </c>
      <c r="F104" s="100"/>
      <c r="G104" s="24"/>
      <c r="H104" s="24"/>
      <c r="I104" s="24"/>
      <c r="J104" s="24"/>
      <c r="K104" s="24"/>
      <c r="L104" s="24"/>
      <c r="M104" s="24"/>
    </row>
    <row r="105" spans="1:13" ht="16.5" thickBot="1" x14ac:dyDescent="0.3">
      <c r="A105" s="114" t="s">
        <v>51</v>
      </c>
      <c r="B105" s="115"/>
      <c r="C105" s="115"/>
      <c r="D105" s="115"/>
      <c r="E105" s="116"/>
      <c r="F105" s="8">
        <f>F98</f>
        <v>0</v>
      </c>
      <c r="G105" s="24"/>
      <c r="H105" s="24"/>
      <c r="I105" s="24"/>
      <c r="J105" s="24"/>
      <c r="K105" s="24"/>
      <c r="L105" s="24"/>
      <c r="M105" s="24"/>
    </row>
    <row r="106" spans="1:13" ht="16.5" thickBot="1" x14ac:dyDescent="0.3">
      <c r="G106" s="24"/>
      <c r="H106" s="24"/>
      <c r="I106" s="24"/>
      <c r="J106" s="24"/>
      <c r="K106" s="24"/>
      <c r="L106" s="24"/>
      <c r="M106" s="24"/>
    </row>
    <row r="107" spans="1:13" ht="16.5" thickBot="1" x14ac:dyDescent="0.3">
      <c r="A107" s="3" t="s">
        <v>17</v>
      </c>
      <c r="B107" s="19" t="s">
        <v>1</v>
      </c>
      <c r="C107" s="112" t="str">
        <f>Summary!B12</f>
        <v>Test Scripts &amp; Results</v>
      </c>
      <c r="D107" s="112"/>
      <c r="E107" s="112"/>
      <c r="F107" s="113"/>
      <c r="G107" s="24"/>
      <c r="H107" s="24"/>
      <c r="I107" s="24"/>
      <c r="J107" s="24"/>
      <c r="K107" s="24"/>
      <c r="L107" s="24"/>
      <c r="M107" s="24"/>
    </row>
    <row r="108" spans="1:13" ht="36.75" x14ac:dyDescent="0.25">
      <c r="A108" s="14" t="s">
        <v>3</v>
      </c>
      <c r="B108" s="15" t="s">
        <v>4</v>
      </c>
      <c r="C108" s="15" t="s">
        <v>5</v>
      </c>
      <c r="D108" s="15" t="s">
        <v>6</v>
      </c>
      <c r="E108" s="15" t="s">
        <v>7</v>
      </c>
      <c r="F108" s="15" t="s">
        <v>8</v>
      </c>
      <c r="G108" s="24"/>
      <c r="H108" s="24"/>
      <c r="I108" s="24"/>
      <c r="J108" s="24"/>
      <c r="K108" s="24"/>
      <c r="L108" s="24"/>
      <c r="M108" s="24"/>
    </row>
    <row r="109" spans="1:13" x14ac:dyDescent="0.25">
      <c r="A109" s="11"/>
      <c r="B109" s="20"/>
      <c r="C109" s="12"/>
      <c r="D109" s="44">
        <v>0</v>
      </c>
      <c r="E109" s="9">
        <f t="shared" ref="E109:E115" si="9">C109*D109</f>
        <v>0</v>
      </c>
      <c r="F109" s="99">
        <f>SUM(E109:E115)</f>
        <v>0</v>
      </c>
      <c r="G109" s="24"/>
      <c r="H109" s="24"/>
      <c r="I109" s="24"/>
      <c r="J109" s="24"/>
      <c r="K109" s="24"/>
      <c r="L109" s="24"/>
      <c r="M109" s="24"/>
    </row>
    <row r="110" spans="1:13" x14ac:dyDescent="0.25">
      <c r="A110" s="11"/>
      <c r="B110" s="20"/>
      <c r="C110" s="12"/>
      <c r="D110" s="44"/>
      <c r="E110" s="9">
        <f t="shared" si="9"/>
        <v>0</v>
      </c>
      <c r="F110" s="100"/>
      <c r="G110" s="24"/>
      <c r="H110" s="24"/>
      <c r="I110" s="24"/>
      <c r="J110" s="24"/>
      <c r="K110" s="24"/>
      <c r="L110" s="24"/>
      <c r="M110" s="24"/>
    </row>
    <row r="111" spans="1:13" x14ac:dyDescent="0.25">
      <c r="A111" s="11"/>
      <c r="B111" s="20"/>
      <c r="C111" s="12"/>
      <c r="D111" s="44"/>
      <c r="E111" s="9">
        <f t="shared" si="9"/>
        <v>0</v>
      </c>
      <c r="F111" s="100"/>
      <c r="G111" s="24"/>
      <c r="H111" s="24"/>
      <c r="I111" s="24"/>
      <c r="J111" s="24"/>
      <c r="K111" s="24"/>
      <c r="L111" s="24"/>
      <c r="M111" s="24"/>
    </row>
    <row r="112" spans="1:13" x14ac:dyDescent="0.25">
      <c r="A112" s="11"/>
      <c r="B112" s="20"/>
      <c r="C112" s="12"/>
      <c r="D112" s="44"/>
      <c r="E112" s="9">
        <f t="shared" si="9"/>
        <v>0</v>
      </c>
      <c r="F112" s="100"/>
      <c r="G112" s="24"/>
      <c r="H112" s="24"/>
      <c r="I112" s="24"/>
      <c r="J112" s="24"/>
      <c r="K112" s="24"/>
      <c r="L112" s="24"/>
      <c r="M112" s="24"/>
    </row>
    <row r="113" spans="1:13" x14ac:dyDescent="0.25">
      <c r="A113" s="11"/>
      <c r="B113" s="20"/>
      <c r="C113" s="12"/>
      <c r="D113" s="44"/>
      <c r="E113" s="9">
        <f t="shared" si="9"/>
        <v>0</v>
      </c>
      <c r="F113" s="100"/>
      <c r="G113" s="24"/>
      <c r="H113" s="24"/>
      <c r="I113" s="24"/>
      <c r="J113" s="24"/>
      <c r="K113" s="24"/>
      <c r="L113" s="24"/>
      <c r="M113" s="24"/>
    </row>
    <row r="114" spans="1:13" x14ac:dyDescent="0.25">
      <c r="A114" s="11"/>
      <c r="B114" s="20"/>
      <c r="C114" s="12"/>
      <c r="D114" s="44"/>
      <c r="E114" s="9">
        <f t="shared" si="9"/>
        <v>0</v>
      </c>
      <c r="F114" s="100"/>
      <c r="G114" s="24"/>
      <c r="H114" s="24"/>
      <c r="I114" s="24"/>
      <c r="J114" s="24"/>
      <c r="K114" s="24"/>
      <c r="L114" s="24"/>
      <c r="M114" s="24"/>
    </row>
    <row r="115" spans="1:13" ht="16.5" thickBot="1" x14ac:dyDescent="0.3">
      <c r="A115" s="13"/>
      <c r="B115" s="21"/>
      <c r="C115" s="12"/>
      <c r="D115" s="44"/>
      <c r="E115" s="17">
        <f t="shared" si="9"/>
        <v>0</v>
      </c>
      <c r="F115" s="101"/>
      <c r="G115" s="24"/>
      <c r="H115" s="24"/>
      <c r="I115" s="24"/>
      <c r="J115" s="24"/>
      <c r="K115" s="24"/>
      <c r="L115" s="24"/>
      <c r="M115" s="24"/>
    </row>
    <row r="116" spans="1:13" ht="16.5" thickBot="1" x14ac:dyDescent="0.3">
      <c r="A116" s="114" t="s">
        <v>51</v>
      </c>
      <c r="B116" s="115"/>
      <c r="C116" s="115"/>
      <c r="D116" s="115"/>
      <c r="E116" s="116"/>
      <c r="F116" s="8">
        <f>F109</f>
        <v>0</v>
      </c>
      <c r="G116" s="24"/>
      <c r="H116" s="24"/>
      <c r="I116" s="24"/>
      <c r="J116" s="24"/>
      <c r="K116" s="24"/>
      <c r="L116" s="24"/>
      <c r="M116" s="24"/>
    </row>
    <row r="117" spans="1:13" ht="16.5" thickBot="1" x14ac:dyDescent="0.3">
      <c r="G117" s="24"/>
      <c r="H117" s="24"/>
      <c r="I117" s="24"/>
      <c r="J117" s="24"/>
      <c r="K117" s="24"/>
      <c r="L117" s="24"/>
      <c r="M117" s="24"/>
    </row>
    <row r="118" spans="1:13" ht="16.5" thickBot="1" x14ac:dyDescent="0.3">
      <c r="A118" s="5" t="s">
        <v>18</v>
      </c>
      <c r="B118" s="22" t="s">
        <v>1</v>
      </c>
      <c r="C118" s="102" t="str">
        <f>Summary!B13</f>
        <v>Source Code</v>
      </c>
      <c r="D118" s="102"/>
      <c r="E118" s="102"/>
      <c r="F118" s="103"/>
      <c r="G118" s="24"/>
      <c r="H118" s="24"/>
      <c r="I118" s="24"/>
      <c r="J118" s="24"/>
      <c r="K118" s="24"/>
      <c r="L118" s="24"/>
      <c r="M118" s="24"/>
    </row>
    <row r="119" spans="1:13" ht="36.75" x14ac:dyDescent="0.25">
      <c r="A119" s="14" t="s">
        <v>3</v>
      </c>
      <c r="B119" s="15" t="s">
        <v>4</v>
      </c>
      <c r="C119" s="15" t="s">
        <v>5</v>
      </c>
      <c r="D119" s="15" t="s">
        <v>6</v>
      </c>
      <c r="E119" s="15" t="s">
        <v>7</v>
      </c>
      <c r="F119" s="15" t="s">
        <v>8</v>
      </c>
      <c r="G119" s="24"/>
      <c r="H119" s="24"/>
      <c r="I119" s="24"/>
      <c r="J119" s="24"/>
      <c r="K119" s="24"/>
      <c r="L119" s="24"/>
      <c r="M119" s="24"/>
    </row>
    <row r="120" spans="1:13" x14ac:dyDescent="0.25">
      <c r="A120" s="11"/>
      <c r="B120" s="20"/>
      <c r="C120" s="12"/>
      <c r="D120" s="44">
        <v>0</v>
      </c>
      <c r="E120" s="9">
        <f t="shared" ref="E120:E126" si="10">C120*D120</f>
        <v>0</v>
      </c>
      <c r="F120" s="99">
        <f>SUM(E120:E126)</f>
        <v>0</v>
      </c>
      <c r="G120" s="24"/>
      <c r="H120" s="24"/>
      <c r="I120" s="24"/>
      <c r="J120" s="24"/>
      <c r="K120" s="24"/>
      <c r="L120" s="24"/>
      <c r="M120" s="24"/>
    </row>
    <row r="121" spans="1:13" x14ac:dyDescent="0.25">
      <c r="A121" s="11"/>
      <c r="B121" s="20"/>
      <c r="C121" s="12"/>
      <c r="D121" s="44"/>
      <c r="E121" s="9">
        <f t="shared" si="10"/>
        <v>0</v>
      </c>
      <c r="F121" s="100"/>
      <c r="G121" s="24"/>
      <c r="H121" s="24"/>
      <c r="I121" s="24"/>
      <c r="J121" s="24"/>
      <c r="K121" s="24"/>
      <c r="L121" s="24"/>
      <c r="M121" s="24"/>
    </row>
    <row r="122" spans="1:13" x14ac:dyDescent="0.25">
      <c r="A122" s="11"/>
      <c r="B122" s="20"/>
      <c r="C122" s="12"/>
      <c r="D122" s="44"/>
      <c r="E122" s="9">
        <f t="shared" si="10"/>
        <v>0</v>
      </c>
      <c r="F122" s="100"/>
      <c r="G122" s="24"/>
      <c r="H122" s="24"/>
      <c r="I122" s="24"/>
      <c r="J122" s="24"/>
      <c r="K122" s="24"/>
      <c r="L122" s="24"/>
      <c r="M122" s="24"/>
    </row>
    <row r="123" spans="1:13" x14ac:dyDescent="0.25">
      <c r="A123" s="11"/>
      <c r="B123" s="20"/>
      <c r="C123" s="12"/>
      <c r="D123" s="44"/>
      <c r="E123" s="9">
        <f t="shared" si="10"/>
        <v>0</v>
      </c>
      <c r="F123" s="100"/>
      <c r="G123" s="24"/>
      <c r="H123" s="24"/>
      <c r="I123" s="24"/>
      <c r="J123" s="24"/>
      <c r="K123" s="24"/>
      <c r="L123" s="24"/>
      <c r="M123" s="24"/>
    </row>
    <row r="124" spans="1:13" x14ac:dyDescent="0.25">
      <c r="A124" s="11"/>
      <c r="B124" s="20"/>
      <c r="C124" s="12"/>
      <c r="D124" s="44"/>
      <c r="E124" s="9">
        <f t="shared" si="10"/>
        <v>0</v>
      </c>
      <c r="F124" s="100"/>
      <c r="G124" s="24"/>
      <c r="H124" s="24"/>
      <c r="I124" s="24"/>
      <c r="J124" s="24"/>
      <c r="K124" s="24"/>
      <c r="L124" s="24"/>
      <c r="M124" s="24"/>
    </row>
    <row r="125" spans="1:13" x14ac:dyDescent="0.25">
      <c r="A125" s="11"/>
      <c r="B125" s="20"/>
      <c r="C125" s="12"/>
      <c r="D125" s="44"/>
      <c r="E125" s="9">
        <f t="shared" si="10"/>
        <v>0</v>
      </c>
      <c r="F125" s="100"/>
      <c r="G125" s="24"/>
      <c r="H125" s="24"/>
      <c r="I125" s="24"/>
      <c r="J125" s="24"/>
      <c r="K125" s="24"/>
      <c r="L125" s="24"/>
      <c r="M125" s="24"/>
    </row>
    <row r="126" spans="1:13" ht="16.5" thickBot="1" x14ac:dyDescent="0.3">
      <c r="A126" s="13"/>
      <c r="B126" s="21"/>
      <c r="C126" s="12"/>
      <c r="D126" s="44"/>
      <c r="E126" s="17">
        <f t="shared" si="10"/>
        <v>0</v>
      </c>
      <c r="F126" s="101"/>
      <c r="G126" s="24"/>
      <c r="H126" s="24"/>
      <c r="I126" s="24"/>
      <c r="J126" s="24"/>
      <c r="K126" s="24"/>
      <c r="L126" s="24"/>
      <c r="M126" s="24"/>
    </row>
    <row r="127" spans="1:13" ht="16.5" thickBot="1" x14ac:dyDescent="0.3">
      <c r="A127" s="94" t="s">
        <v>51</v>
      </c>
      <c r="B127" s="95"/>
      <c r="C127" s="95"/>
      <c r="D127" s="95"/>
      <c r="E127" s="96"/>
      <c r="F127" s="10">
        <f>F120</f>
        <v>0</v>
      </c>
      <c r="G127" s="24"/>
      <c r="H127" s="24"/>
      <c r="I127" s="24"/>
      <c r="J127" s="24"/>
      <c r="K127" s="24"/>
      <c r="L127" s="24"/>
      <c r="M127" s="24"/>
    </row>
    <row r="128" spans="1:13" ht="16.5" thickBot="1" x14ac:dyDescent="0.3">
      <c r="G128" s="24"/>
      <c r="H128" s="24"/>
      <c r="I128" s="24"/>
      <c r="J128" s="24"/>
      <c r="K128" s="24"/>
      <c r="L128" s="24"/>
      <c r="M128" s="24"/>
    </row>
    <row r="129" spans="1:13" ht="16.5" thickBot="1" x14ac:dyDescent="0.3">
      <c r="A129" s="5" t="s">
        <v>47</v>
      </c>
      <c r="B129" s="22" t="s">
        <v>1</v>
      </c>
      <c r="C129" s="102" t="str">
        <f>Summary!B14</f>
        <v xml:space="preserve">Technical Documentation </v>
      </c>
      <c r="D129" s="102"/>
      <c r="E129" s="102"/>
      <c r="F129" s="103"/>
      <c r="G129" s="24"/>
      <c r="H129" s="24"/>
      <c r="I129" s="24"/>
      <c r="J129" s="24"/>
      <c r="K129" s="24"/>
      <c r="L129" s="24"/>
      <c r="M129" s="24"/>
    </row>
    <row r="130" spans="1:13" ht="36.75" x14ac:dyDescent="0.25">
      <c r="A130" s="14" t="s">
        <v>3</v>
      </c>
      <c r="B130" s="15" t="s">
        <v>4</v>
      </c>
      <c r="C130" s="15" t="s">
        <v>5</v>
      </c>
      <c r="D130" s="15" t="s">
        <v>6</v>
      </c>
      <c r="E130" s="15" t="s">
        <v>7</v>
      </c>
      <c r="F130" s="15" t="s">
        <v>8</v>
      </c>
      <c r="G130" s="24"/>
      <c r="H130" s="24"/>
      <c r="I130" s="24"/>
      <c r="J130" s="24"/>
      <c r="K130" s="24"/>
      <c r="L130" s="24"/>
      <c r="M130" s="24"/>
    </row>
    <row r="131" spans="1:13" x14ac:dyDescent="0.25">
      <c r="A131" s="11"/>
      <c r="B131" s="20"/>
      <c r="C131" s="12"/>
      <c r="D131" s="44">
        <v>0</v>
      </c>
      <c r="E131" s="9">
        <f t="shared" ref="E131:E137" si="11">C131*D131</f>
        <v>0</v>
      </c>
      <c r="F131" s="99">
        <f>SUM(E131:E137)</f>
        <v>0</v>
      </c>
      <c r="G131" s="24"/>
      <c r="H131" s="24"/>
      <c r="I131" s="24"/>
      <c r="J131" s="24"/>
      <c r="K131" s="24"/>
      <c r="L131" s="24"/>
      <c r="M131" s="24"/>
    </row>
    <row r="132" spans="1:13" x14ac:dyDescent="0.25">
      <c r="A132" s="11"/>
      <c r="B132" s="20"/>
      <c r="C132" s="12"/>
      <c r="D132" s="44"/>
      <c r="E132" s="9">
        <f t="shared" si="11"/>
        <v>0</v>
      </c>
      <c r="F132" s="100"/>
      <c r="G132" s="24"/>
      <c r="H132" s="24"/>
      <c r="I132" s="24"/>
      <c r="J132" s="24"/>
      <c r="K132" s="24"/>
      <c r="L132" s="24"/>
      <c r="M132" s="24"/>
    </row>
    <row r="133" spans="1:13" x14ac:dyDescent="0.25">
      <c r="A133" s="11"/>
      <c r="B133" s="20"/>
      <c r="C133" s="12"/>
      <c r="D133" s="44"/>
      <c r="E133" s="9">
        <f t="shared" si="11"/>
        <v>0</v>
      </c>
      <c r="F133" s="100"/>
      <c r="G133" s="24"/>
      <c r="H133" s="24"/>
      <c r="I133" s="24"/>
      <c r="J133" s="24"/>
      <c r="K133" s="24"/>
      <c r="L133" s="24"/>
      <c r="M133" s="24"/>
    </row>
    <row r="134" spans="1:13" x14ac:dyDescent="0.25">
      <c r="A134" s="11"/>
      <c r="B134" s="20"/>
      <c r="C134" s="12"/>
      <c r="D134" s="44"/>
      <c r="E134" s="9">
        <f t="shared" si="11"/>
        <v>0</v>
      </c>
      <c r="F134" s="100"/>
      <c r="G134" s="24"/>
      <c r="H134" s="24"/>
      <c r="I134" s="24"/>
      <c r="J134" s="24"/>
      <c r="K134" s="24"/>
      <c r="L134" s="24"/>
      <c r="M134" s="24"/>
    </row>
    <row r="135" spans="1:13" x14ac:dyDescent="0.25">
      <c r="A135" s="11"/>
      <c r="B135" s="20"/>
      <c r="C135" s="12"/>
      <c r="D135" s="44"/>
      <c r="E135" s="9">
        <f t="shared" si="11"/>
        <v>0</v>
      </c>
      <c r="F135" s="100"/>
      <c r="G135" s="24"/>
      <c r="H135" s="24"/>
      <c r="I135" s="24"/>
      <c r="J135" s="24"/>
      <c r="K135" s="24"/>
      <c r="L135" s="24"/>
      <c r="M135" s="24"/>
    </row>
    <row r="136" spans="1:13" x14ac:dyDescent="0.25">
      <c r="A136" s="11"/>
      <c r="B136" s="20"/>
      <c r="C136" s="12"/>
      <c r="D136" s="44"/>
      <c r="E136" s="9">
        <f t="shared" si="11"/>
        <v>0</v>
      </c>
      <c r="F136" s="100"/>
      <c r="G136" s="24"/>
      <c r="H136" s="24"/>
      <c r="I136" s="24"/>
      <c r="J136" s="24"/>
      <c r="K136" s="24"/>
      <c r="L136" s="24"/>
      <c r="M136" s="24"/>
    </row>
    <row r="137" spans="1:13" ht="16.5" thickBot="1" x14ac:dyDescent="0.3">
      <c r="A137" s="13"/>
      <c r="B137" s="21"/>
      <c r="C137" s="12"/>
      <c r="D137" s="44"/>
      <c r="E137" s="17">
        <f t="shared" si="11"/>
        <v>0</v>
      </c>
      <c r="F137" s="101"/>
      <c r="G137" s="24"/>
      <c r="H137" s="24"/>
      <c r="I137" s="24"/>
      <c r="J137" s="24"/>
      <c r="K137" s="24"/>
      <c r="L137" s="24"/>
      <c r="M137" s="24"/>
    </row>
    <row r="138" spans="1:13" ht="16.5" thickBot="1" x14ac:dyDescent="0.3">
      <c r="A138" s="94" t="s">
        <v>51</v>
      </c>
      <c r="B138" s="95"/>
      <c r="C138" s="95"/>
      <c r="D138" s="95"/>
      <c r="E138" s="96"/>
      <c r="F138" s="10">
        <f>F131</f>
        <v>0</v>
      </c>
      <c r="G138" s="24"/>
      <c r="H138" s="24"/>
      <c r="I138" s="24"/>
      <c r="J138" s="24"/>
      <c r="K138" s="24"/>
      <c r="L138" s="24"/>
      <c r="M138" s="24"/>
    </row>
    <row r="139" spans="1:13" ht="16.5" thickBot="1" x14ac:dyDescent="0.3">
      <c r="G139" s="24"/>
      <c r="H139" s="24"/>
      <c r="I139" s="24"/>
      <c r="J139" s="24"/>
      <c r="K139" s="24"/>
      <c r="L139" s="24"/>
      <c r="M139" s="24"/>
    </row>
    <row r="140" spans="1:13" ht="16.5" thickBot="1" x14ac:dyDescent="0.3">
      <c r="A140" s="5" t="s">
        <v>48</v>
      </c>
      <c r="B140" s="22" t="s">
        <v>1</v>
      </c>
      <c r="C140" s="102" t="str">
        <f>Summary!B15</f>
        <v>Enhanced Reporting and Notification Systems</v>
      </c>
      <c r="D140" s="102"/>
      <c r="E140" s="102"/>
      <c r="F140" s="103"/>
      <c r="G140" s="24"/>
      <c r="H140" s="24"/>
      <c r="I140" s="24"/>
      <c r="J140" s="24"/>
      <c r="K140" s="24"/>
      <c r="L140" s="24"/>
      <c r="M140" s="24"/>
    </row>
    <row r="141" spans="1:13" ht="36.75" x14ac:dyDescent="0.25">
      <c r="A141" s="14" t="s">
        <v>3</v>
      </c>
      <c r="B141" s="15" t="s">
        <v>4</v>
      </c>
      <c r="C141" s="15" t="s">
        <v>5</v>
      </c>
      <c r="D141" s="15" t="s">
        <v>6</v>
      </c>
      <c r="E141" s="15" t="s">
        <v>7</v>
      </c>
      <c r="F141" s="15" t="s">
        <v>8</v>
      </c>
      <c r="G141" s="24"/>
      <c r="H141" s="24"/>
      <c r="I141" s="24"/>
      <c r="J141" s="24"/>
      <c r="K141" s="24"/>
      <c r="L141" s="24"/>
      <c r="M141" s="24"/>
    </row>
    <row r="142" spans="1:13" x14ac:dyDescent="0.25">
      <c r="A142" s="11"/>
      <c r="B142" s="20"/>
      <c r="C142" s="12"/>
      <c r="D142" s="44">
        <v>0</v>
      </c>
      <c r="E142" s="9">
        <f t="shared" ref="E142:E148" si="12">C142*D142</f>
        <v>0</v>
      </c>
      <c r="F142" s="99">
        <f>SUM(E142:E148)</f>
        <v>0</v>
      </c>
      <c r="G142" s="24"/>
      <c r="H142" s="24"/>
      <c r="I142" s="24"/>
      <c r="J142" s="24"/>
      <c r="K142" s="24"/>
      <c r="L142" s="24"/>
      <c r="M142" s="24"/>
    </row>
    <row r="143" spans="1:13" x14ac:dyDescent="0.25">
      <c r="A143" s="11"/>
      <c r="B143" s="20"/>
      <c r="C143" s="12"/>
      <c r="D143" s="44"/>
      <c r="E143" s="9">
        <f t="shared" si="12"/>
        <v>0</v>
      </c>
      <c r="F143" s="100"/>
      <c r="G143" s="24"/>
      <c r="H143" s="24"/>
      <c r="I143" s="24"/>
      <c r="J143" s="24"/>
      <c r="K143" s="24"/>
      <c r="L143" s="24"/>
      <c r="M143" s="24"/>
    </row>
    <row r="144" spans="1:13" x14ac:dyDescent="0.25">
      <c r="A144" s="11"/>
      <c r="B144" s="20"/>
      <c r="C144" s="12"/>
      <c r="D144" s="44"/>
      <c r="E144" s="9">
        <f t="shared" si="12"/>
        <v>0</v>
      </c>
      <c r="F144" s="100"/>
      <c r="G144" s="24"/>
      <c r="H144" s="24"/>
      <c r="I144" s="24"/>
      <c r="J144" s="24"/>
      <c r="K144" s="24"/>
      <c r="L144" s="24"/>
      <c r="M144" s="24"/>
    </row>
    <row r="145" spans="1:13" x14ac:dyDescent="0.25">
      <c r="A145" s="11"/>
      <c r="B145" s="20"/>
      <c r="C145" s="12"/>
      <c r="D145" s="44"/>
      <c r="E145" s="9">
        <f t="shared" si="12"/>
        <v>0</v>
      </c>
      <c r="F145" s="100"/>
      <c r="G145" s="24"/>
      <c r="H145" s="24"/>
      <c r="I145" s="24"/>
      <c r="J145" s="24"/>
      <c r="K145" s="24"/>
      <c r="L145" s="24"/>
      <c r="M145" s="24"/>
    </row>
    <row r="146" spans="1:13" x14ac:dyDescent="0.25">
      <c r="A146" s="11"/>
      <c r="B146" s="20"/>
      <c r="C146" s="12"/>
      <c r="D146" s="44"/>
      <c r="E146" s="9">
        <f t="shared" si="12"/>
        <v>0</v>
      </c>
      <c r="F146" s="100"/>
      <c r="G146" s="24"/>
      <c r="H146" s="24"/>
      <c r="I146" s="24"/>
      <c r="J146" s="24"/>
      <c r="K146" s="24"/>
      <c r="L146" s="24"/>
      <c r="M146" s="24"/>
    </row>
    <row r="147" spans="1:13" x14ac:dyDescent="0.25">
      <c r="A147" s="11"/>
      <c r="B147" s="20"/>
      <c r="C147" s="12"/>
      <c r="D147" s="44"/>
      <c r="E147" s="9">
        <f t="shared" si="12"/>
        <v>0</v>
      </c>
      <c r="F147" s="100"/>
      <c r="G147" s="24"/>
      <c r="H147" s="24"/>
      <c r="I147" s="24"/>
      <c r="J147" s="24"/>
      <c r="K147" s="24"/>
      <c r="L147" s="24"/>
      <c r="M147" s="24"/>
    </row>
    <row r="148" spans="1:13" ht="16.5" thickBot="1" x14ac:dyDescent="0.3">
      <c r="A148" s="13"/>
      <c r="B148" s="21"/>
      <c r="C148" s="12"/>
      <c r="D148" s="44"/>
      <c r="E148" s="17">
        <f t="shared" si="12"/>
        <v>0</v>
      </c>
      <c r="F148" s="101"/>
      <c r="G148" s="24"/>
      <c r="H148" s="24"/>
      <c r="I148" s="24"/>
      <c r="J148" s="24"/>
      <c r="K148" s="24"/>
      <c r="L148" s="24"/>
      <c r="M148" s="24"/>
    </row>
    <row r="149" spans="1:13" ht="16.5" thickBot="1" x14ac:dyDescent="0.3">
      <c r="A149" s="94" t="s">
        <v>51</v>
      </c>
      <c r="B149" s="95"/>
      <c r="C149" s="95"/>
      <c r="D149" s="95"/>
      <c r="E149" s="96"/>
      <c r="F149" s="10">
        <f>F142</f>
        <v>0</v>
      </c>
      <c r="G149" s="24"/>
      <c r="H149" s="24"/>
      <c r="I149" s="24"/>
      <c r="J149" s="24"/>
      <c r="K149" s="24"/>
      <c r="L149" s="24"/>
      <c r="M149" s="24"/>
    </row>
    <row r="150" spans="1:13" x14ac:dyDescent="0.25">
      <c r="G150" s="24"/>
      <c r="H150" s="24"/>
      <c r="I150" s="24"/>
      <c r="J150" s="24"/>
      <c r="K150" s="24"/>
      <c r="L150" s="24"/>
      <c r="M150" s="24"/>
    </row>
    <row r="151" spans="1:13" ht="16.5" thickBot="1" x14ac:dyDescent="0.3">
      <c r="A151" s="23"/>
      <c r="G151" s="24"/>
      <c r="H151" s="24"/>
      <c r="I151" s="24"/>
      <c r="J151" s="24"/>
      <c r="K151" s="24"/>
      <c r="L151" s="24"/>
      <c r="M151" s="24"/>
    </row>
    <row r="152" spans="1:13" ht="16.5" thickBot="1" x14ac:dyDescent="0.3">
      <c r="A152" s="5" t="s">
        <v>49</v>
      </c>
      <c r="B152" s="22" t="s">
        <v>1</v>
      </c>
      <c r="C152" s="97" t="str">
        <f>Summary!B16</f>
        <v>School and District Workspace (Sandbox) Locations</v>
      </c>
      <c r="D152" s="97"/>
      <c r="E152" s="97"/>
      <c r="F152" s="98"/>
      <c r="G152" s="24"/>
      <c r="H152" s="24"/>
      <c r="I152" s="24"/>
      <c r="J152" s="24"/>
      <c r="K152" s="24"/>
      <c r="L152" s="24"/>
      <c r="M152" s="24"/>
    </row>
    <row r="153" spans="1:13" ht="36.75" x14ac:dyDescent="0.25">
      <c r="A153" s="14" t="s">
        <v>3</v>
      </c>
      <c r="B153" s="15" t="s">
        <v>4</v>
      </c>
      <c r="C153" s="15" t="s">
        <v>5</v>
      </c>
      <c r="D153" s="15" t="s">
        <v>6</v>
      </c>
      <c r="E153" s="15" t="s">
        <v>7</v>
      </c>
      <c r="F153" s="15" t="s">
        <v>8</v>
      </c>
      <c r="G153" s="24"/>
      <c r="H153" s="24"/>
      <c r="I153" s="24"/>
      <c r="J153" s="24"/>
      <c r="K153" s="24"/>
      <c r="L153" s="24"/>
      <c r="M153" s="24"/>
    </row>
    <row r="154" spans="1:13" x14ac:dyDescent="0.25">
      <c r="A154" s="11"/>
      <c r="B154" s="20"/>
      <c r="C154" s="12"/>
      <c r="D154" s="44">
        <v>0</v>
      </c>
      <c r="E154" s="9">
        <f t="shared" ref="E154:E160" si="13">C154*D154</f>
        <v>0</v>
      </c>
      <c r="F154" s="99">
        <f>SUM(E154:E160)</f>
        <v>0</v>
      </c>
      <c r="G154" s="24"/>
      <c r="H154" s="24"/>
      <c r="I154" s="24"/>
      <c r="J154" s="24"/>
      <c r="K154" s="24"/>
      <c r="L154" s="24"/>
      <c r="M154" s="24"/>
    </row>
    <row r="155" spans="1:13" x14ac:dyDescent="0.25">
      <c r="A155" s="11"/>
      <c r="B155" s="20"/>
      <c r="C155" s="12"/>
      <c r="D155" s="44"/>
      <c r="E155" s="9">
        <f t="shared" si="13"/>
        <v>0</v>
      </c>
      <c r="F155" s="100"/>
      <c r="G155" s="24"/>
      <c r="H155" s="24"/>
      <c r="I155" s="24"/>
      <c r="J155" s="24"/>
      <c r="K155" s="24"/>
      <c r="L155" s="24"/>
      <c r="M155" s="24"/>
    </row>
    <row r="156" spans="1:13" x14ac:dyDescent="0.25">
      <c r="A156" s="11"/>
      <c r="B156" s="20"/>
      <c r="C156" s="12"/>
      <c r="D156" s="44"/>
      <c r="E156" s="9">
        <f t="shared" si="13"/>
        <v>0</v>
      </c>
      <c r="F156" s="100"/>
      <c r="G156" s="24"/>
      <c r="H156" s="24"/>
      <c r="I156" s="24"/>
      <c r="J156" s="24"/>
      <c r="K156" s="24"/>
      <c r="L156" s="24"/>
      <c r="M156" s="24"/>
    </row>
    <row r="157" spans="1:13" x14ac:dyDescent="0.25">
      <c r="A157" s="11"/>
      <c r="B157" s="20"/>
      <c r="C157" s="12"/>
      <c r="D157" s="44"/>
      <c r="E157" s="9">
        <f t="shared" si="13"/>
        <v>0</v>
      </c>
      <c r="F157" s="100"/>
      <c r="G157" s="24"/>
      <c r="H157" s="24"/>
      <c r="I157" s="24"/>
      <c r="J157" s="24"/>
      <c r="K157" s="24"/>
      <c r="L157" s="24"/>
      <c r="M157" s="24"/>
    </row>
    <row r="158" spans="1:13" x14ac:dyDescent="0.25">
      <c r="A158" s="11"/>
      <c r="B158" s="20"/>
      <c r="C158" s="12"/>
      <c r="D158" s="44"/>
      <c r="E158" s="9">
        <f t="shared" si="13"/>
        <v>0</v>
      </c>
      <c r="F158" s="100"/>
      <c r="G158" s="24"/>
      <c r="H158" s="24"/>
      <c r="I158" s="24"/>
      <c r="J158" s="24"/>
      <c r="K158" s="24"/>
      <c r="L158" s="24"/>
      <c r="M158" s="24"/>
    </row>
    <row r="159" spans="1:13" x14ac:dyDescent="0.25">
      <c r="A159" s="11"/>
      <c r="B159" s="20"/>
      <c r="C159" s="12"/>
      <c r="D159" s="44"/>
      <c r="E159" s="9">
        <f t="shared" si="13"/>
        <v>0</v>
      </c>
      <c r="F159" s="100"/>
      <c r="G159" s="24"/>
      <c r="H159" s="24"/>
      <c r="I159" s="24"/>
      <c r="J159" s="24"/>
      <c r="K159" s="24"/>
      <c r="L159" s="24"/>
      <c r="M159" s="24"/>
    </row>
    <row r="160" spans="1:13" ht="16.5" thickBot="1" x14ac:dyDescent="0.3">
      <c r="A160" s="13"/>
      <c r="B160" s="21"/>
      <c r="C160" s="12"/>
      <c r="D160" s="44"/>
      <c r="E160" s="17">
        <f t="shared" si="13"/>
        <v>0</v>
      </c>
      <c r="F160" s="101"/>
      <c r="G160" s="24"/>
      <c r="H160" s="24"/>
      <c r="I160" s="24"/>
      <c r="J160" s="24"/>
      <c r="K160" s="24"/>
      <c r="L160" s="24"/>
      <c r="M160" s="24"/>
    </row>
    <row r="161" spans="1:13" ht="16.5" thickBot="1" x14ac:dyDescent="0.3">
      <c r="A161" s="94" t="s">
        <v>51</v>
      </c>
      <c r="B161" s="95"/>
      <c r="C161" s="95"/>
      <c r="D161" s="95"/>
      <c r="E161" s="96"/>
      <c r="F161" s="10">
        <f>F154</f>
        <v>0</v>
      </c>
      <c r="G161" s="24"/>
      <c r="H161" s="24"/>
      <c r="I161" s="24"/>
      <c r="J161" s="24"/>
      <c r="K161" s="24"/>
      <c r="L161" s="24"/>
      <c r="M161" s="24"/>
    </row>
    <row r="162" spans="1:13" ht="16.5" thickBot="1" x14ac:dyDescent="0.3">
      <c r="G162" s="24"/>
      <c r="H162" s="24"/>
      <c r="I162" s="24"/>
      <c r="J162" s="24"/>
      <c r="K162" s="24"/>
      <c r="L162" s="24"/>
      <c r="M162" s="24"/>
    </row>
    <row r="163" spans="1:13" ht="16.5" thickBot="1" x14ac:dyDescent="0.3">
      <c r="A163" s="5" t="s">
        <v>50</v>
      </c>
      <c r="B163" s="22" t="s">
        <v>1</v>
      </c>
      <c r="C163" s="102" t="str">
        <f>Summary!B17</f>
        <v>Navigation</v>
      </c>
      <c r="D163" s="102"/>
      <c r="E163" s="102"/>
      <c r="F163" s="103"/>
      <c r="G163" s="24"/>
      <c r="H163" s="24"/>
      <c r="I163" s="24"/>
      <c r="J163" s="24"/>
      <c r="K163" s="24"/>
      <c r="L163" s="24"/>
      <c r="M163" s="24"/>
    </row>
    <row r="164" spans="1:13" ht="36.75" x14ac:dyDescent="0.25">
      <c r="A164" s="14" t="s">
        <v>3</v>
      </c>
      <c r="B164" s="15" t="s">
        <v>4</v>
      </c>
      <c r="C164" s="15" t="s">
        <v>5</v>
      </c>
      <c r="D164" s="15" t="s">
        <v>6</v>
      </c>
      <c r="E164" s="15" t="s">
        <v>7</v>
      </c>
      <c r="F164" s="15" t="s">
        <v>8</v>
      </c>
      <c r="G164" s="24"/>
      <c r="H164" s="24"/>
      <c r="I164" s="24"/>
      <c r="J164" s="24"/>
      <c r="K164" s="24"/>
      <c r="L164" s="24"/>
      <c r="M164" s="24"/>
    </row>
    <row r="165" spans="1:13" x14ac:dyDescent="0.25">
      <c r="A165" s="11"/>
      <c r="B165" s="20"/>
      <c r="C165" s="12"/>
      <c r="D165" s="44">
        <v>0</v>
      </c>
      <c r="E165" s="9">
        <f t="shared" ref="E165:E171" si="14">C165*D165</f>
        <v>0</v>
      </c>
      <c r="F165" s="99">
        <f>SUM(E165:E171)</f>
        <v>0</v>
      </c>
      <c r="G165" s="24"/>
      <c r="H165" s="24"/>
      <c r="I165" s="24"/>
      <c r="J165" s="24"/>
      <c r="K165" s="24"/>
      <c r="L165" s="24"/>
      <c r="M165" s="24"/>
    </row>
    <row r="166" spans="1:13" x14ac:dyDescent="0.25">
      <c r="A166" s="11"/>
      <c r="B166" s="20"/>
      <c r="C166" s="12"/>
      <c r="D166" s="44"/>
      <c r="E166" s="9">
        <f t="shared" si="14"/>
        <v>0</v>
      </c>
      <c r="F166" s="100"/>
      <c r="G166" s="24"/>
      <c r="H166" s="24"/>
      <c r="I166" s="24"/>
      <c r="J166" s="24"/>
      <c r="K166" s="24"/>
      <c r="L166" s="24"/>
      <c r="M166" s="24"/>
    </row>
    <row r="167" spans="1:13" x14ac:dyDescent="0.25">
      <c r="A167" s="11"/>
      <c r="B167" s="20"/>
      <c r="C167" s="12"/>
      <c r="D167" s="44"/>
      <c r="E167" s="9">
        <f t="shared" si="14"/>
        <v>0</v>
      </c>
      <c r="F167" s="100"/>
      <c r="G167" s="24"/>
      <c r="H167" s="24"/>
      <c r="I167" s="24"/>
      <c r="J167" s="24"/>
      <c r="K167" s="24"/>
      <c r="L167" s="24"/>
      <c r="M167" s="24"/>
    </row>
    <row r="168" spans="1:13" x14ac:dyDescent="0.25">
      <c r="A168" s="11"/>
      <c r="B168" s="20"/>
      <c r="C168" s="12"/>
      <c r="D168" s="44"/>
      <c r="E168" s="9">
        <f t="shared" si="14"/>
        <v>0</v>
      </c>
      <c r="F168" s="100"/>
      <c r="G168" s="24"/>
      <c r="H168" s="24"/>
      <c r="I168" s="24"/>
      <c r="J168" s="24"/>
      <c r="K168" s="24"/>
      <c r="L168" s="24"/>
      <c r="M168" s="24"/>
    </row>
    <row r="169" spans="1:13" x14ac:dyDescent="0.25">
      <c r="A169" s="11"/>
      <c r="B169" s="20"/>
      <c r="C169" s="12"/>
      <c r="D169" s="44"/>
      <c r="E169" s="9">
        <f t="shared" si="14"/>
        <v>0</v>
      </c>
      <c r="F169" s="100"/>
      <c r="G169" s="24"/>
      <c r="H169" s="24"/>
      <c r="I169" s="24"/>
      <c r="J169" s="24"/>
      <c r="K169" s="24"/>
      <c r="L169" s="24"/>
      <c r="M169" s="24"/>
    </row>
    <row r="170" spans="1:13" x14ac:dyDescent="0.25">
      <c r="A170" s="11"/>
      <c r="B170" s="20"/>
      <c r="C170" s="12"/>
      <c r="D170" s="44"/>
      <c r="E170" s="9">
        <f t="shared" si="14"/>
        <v>0</v>
      </c>
      <c r="F170" s="100"/>
      <c r="G170" s="24"/>
      <c r="H170" s="24"/>
      <c r="I170" s="24"/>
      <c r="J170" s="24"/>
      <c r="K170" s="24"/>
      <c r="L170" s="24"/>
      <c r="M170" s="24"/>
    </row>
    <row r="171" spans="1:13" ht="16.5" thickBot="1" x14ac:dyDescent="0.3">
      <c r="A171" s="13"/>
      <c r="B171" s="21"/>
      <c r="C171" s="12"/>
      <c r="D171" s="44"/>
      <c r="E171" s="17">
        <f t="shared" si="14"/>
        <v>0</v>
      </c>
      <c r="F171" s="101"/>
      <c r="G171" s="24"/>
      <c r="H171" s="24"/>
      <c r="I171" s="24"/>
      <c r="J171" s="24"/>
      <c r="K171" s="24"/>
      <c r="L171" s="24"/>
      <c r="M171" s="24"/>
    </row>
    <row r="172" spans="1:13" ht="16.5" thickBot="1" x14ac:dyDescent="0.3">
      <c r="A172" s="94" t="s">
        <v>51</v>
      </c>
      <c r="B172" s="95"/>
      <c r="C172" s="95"/>
      <c r="D172" s="95"/>
      <c r="E172" s="96"/>
      <c r="F172" s="10">
        <f>F165</f>
        <v>0</v>
      </c>
      <c r="G172" s="24"/>
      <c r="H172" s="24"/>
      <c r="I172" s="24"/>
      <c r="J172" s="24"/>
      <c r="K172" s="24"/>
      <c r="L172" s="24"/>
      <c r="M172" s="24"/>
    </row>
    <row r="173" spans="1:13" ht="16.5" thickBot="1" x14ac:dyDescent="0.3">
      <c r="A173" s="16"/>
      <c r="G173" s="24"/>
      <c r="H173" s="24"/>
      <c r="I173" s="24"/>
      <c r="J173" s="24"/>
      <c r="K173" s="24"/>
      <c r="L173" s="24"/>
      <c r="M173" s="24"/>
    </row>
    <row r="174" spans="1:13" ht="16.5" thickBot="1" x14ac:dyDescent="0.3">
      <c r="A174" s="5" t="s">
        <v>77</v>
      </c>
      <c r="B174" s="22" t="s">
        <v>1</v>
      </c>
      <c r="C174" s="70" t="str">
        <f>Summary!B18</f>
        <v>Robust Commenting System</v>
      </c>
      <c r="D174" s="70"/>
      <c r="E174" s="70"/>
      <c r="F174" s="71"/>
      <c r="G174" s="24"/>
      <c r="H174" s="24"/>
      <c r="I174" s="24"/>
      <c r="J174" s="24"/>
      <c r="K174" s="24"/>
      <c r="L174" s="24"/>
      <c r="M174" s="24"/>
    </row>
    <row r="175" spans="1:13" ht="36.75" x14ac:dyDescent="0.25">
      <c r="A175" s="14" t="s">
        <v>3</v>
      </c>
      <c r="B175" s="15" t="s">
        <v>4</v>
      </c>
      <c r="C175" s="15" t="s">
        <v>5</v>
      </c>
      <c r="D175" s="15" t="s">
        <v>6</v>
      </c>
      <c r="E175" s="15" t="s">
        <v>7</v>
      </c>
      <c r="F175" s="15" t="s">
        <v>8</v>
      </c>
      <c r="G175" s="24"/>
      <c r="H175" s="24"/>
      <c r="I175" s="24"/>
      <c r="J175" s="24"/>
      <c r="K175" s="24"/>
      <c r="L175" s="24"/>
      <c r="M175" s="24"/>
    </row>
    <row r="176" spans="1:13" x14ac:dyDescent="0.25">
      <c r="A176" s="11"/>
      <c r="B176" s="20"/>
      <c r="C176" s="12"/>
      <c r="D176" s="44">
        <v>0</v>
      </c>
      <c r="E176" s="9">
        <f t="shared" ref="E176:E182" si="15">C176*D176</f>
        <v>0</v>
      </c>
      <c r="F176" s="72">
        <f>SUM(E176:E182)</f>
        <v>0</v>
      </c>
      <c r="G176" s="24"/>
      <c r="H176" s="24"/>
      <c r="I176" s="24"/>
      <c r="J176" s="24"/>
      <c r="K176" s="24"/>
      <c r="L176" s="24"/>
      <c r="M176" s="24"/>
    </row>
    <row r="177" spans="1:13" x14ac:dyDescent="0.25">
      <c r="A177" s="11"/>
      <c r="B177" s="20"/>
      <c r="C177" s="12"/>
      <c r="D177" s="44"/>
      <c r="E177" s="9">
        <f t="shared" si="15"/>
        <v>0</v>
      </c>
      <c r="F177" s="73"/>
      <c r="G177" s="24"/>
      <c r="H177" s="24"/>
      <c r="I177" s="24"/>
      <c r="J177" s="24"/>
      <c r="K177" s="24"/>
      <c r="L177" s="24"/>
      <c r="M177" s="24"/>
    </row>
    <row r="178" spans="1:13" x14ac:dyDescent="0.25">
      <c r="A178" s="11"/>
      <c r="B178" s="20"/>
      <c r="C178" s="12"/>
      <c r="D178" s="44"/>
      <c r="E178" s="9">
        <f t="shared" si="15"/>
        <v>0</v>
      </c>
      <c r="F178" s="73"/>
      <c r="G178" s="24"/>
      <c r="H178" s="24"/>
      <c r="I178" s="24"/>
      <c r="J178" s="24"/>
      <c r="K178" s="24"/>
      <c r="L178" s="24"/>
      <c r="M178" s="24"/>
    </row>
    <row r="179" spans="1:13" x14ac:dyDescent="0.25">
      <c r="A179" s="11"/>
      <c r="B179" s="20"/>
      <c r="C179" s="12"/>
      <c r="D179" s="44"/>
      <c r="E179" s="9">
        <f t="shared" si="15"/>
        <v>0</v>
      </c>
      <c r="F179" s="73"/>
      <c r="G179" s="24"/>
      <c r="H179" s="24"/>
      <c r="I179" s="24"/>
      <c r="J179" s="24"/>
      <c r="K179" s="24"/>
      <c r="L179" s="24"/>
      <c r="M179" s="24"/>
    </row>
    <row r="180" spans="1:13" x14ac:dyDescent="0.25">
      <c r="A180" s="11"/>
      <c r="B180" s="20"/>
      <c r="C180" s="12"/>
      <c r="D180" s="44"/>
      <c r="E180" s="9">
        <f t="shared" si="15"/>
        <v>0</v>
      </c>
      <c r="F180" s="73"/>
      <c r="G180" s="24"/>
      <c r="H180" s="24"/>
      <c r="I180" s="24"/>
      <c r="J180" s="24"/>
      <c r="K180" s="24"/>
      <c r="L180" s="24"/>
      <c r="M180" s="24"/>
    </row>
    <row r="181" spans="1:13" x14ac:dyDescent="0.25">
      <c r="A181" s="11"/>
      <c r="B181" s="20"/>
      <c r="C181" s="12"/>
      <c r="D181" s="44"/>
      <c r="E181" s="9">
        <f t="shared" si="15"/>
        <v>0</v>
      </c>
      <c r="F181" s="73"/>
      <c r="G181" s="24"/>
      <c r="H181" s="24"/>
      <c r="I181" s="24"/>
      <c r="J181" s="24"/>
      <c r="K181" s="24"/>
      <c r="L181" s="24"/>
      <c r="M181" s="24"/>
    </row>
    <row r="182" spans="1:13" ht="16.5" thickBot="1" x14ac:dyDescent="0.3">
      <c r="A182" s="13"/>
      <c r="B182" s="21"/>
      <c r="C182" s="12"/>
      <c r="D182" s="44"/>
      <c r="E182" s="17">
        <f t="shared" si="15"/>
        <v>0</v>
      </c>
      <c r="F182" s="74"/>
      <c r="G182" s="24"/>
      <c r="H182" s="24"/>
      <c r="I182" s="24"/>
      <c r="J182" s="24"/>
      <c r="K182" s="24"/>
      <c r="L182" s="24"/>
      <c r="M182" s="24"/>
    </row>
    <row r="183" spans="1:13" ht="16.5" thickBot="1" x14ac:dyDescent="0.3">
      <c r="A183" s="75" t="s">
        <v>51</v>
      </c>
      <c r="B183" s="76"/>
      <c r="C183" s="76"/>
      <c r="D183" s="76"/>
      <c r="E183" s="77"/>
      <c r="F183" s="10">
        <f>F176</f>
        <v>0</v>
      </c>
      <c r="G183" s="24"/>
      <c r="H183" s="24"/>
      <c r="I183" s="24"/>
      <c r="J183" s="24"/>
      <c r="K183" s="24"/>
      <c r="L183" s="24"/>
      <c r="M183" s="24"/>
    </row>
    <row r="184" spans="1:13" ht="16.5" thickBot="1" x14ac:dyDescent="0.3">
      <c r="A184" s="16"/>
      <c r="G184" s="24"/>
      <c r="H184" s="24"/>
      <c r="I184" s="24"/>
      <c r="J184" s="24"/>
      <c r="K184" s="24"/>
      <c r="L184" s="24"/>
      <c r="M184" s="24"/>
    </row>
    <row r="185" spans="1:13" ht="16.5" thickBot="1" x14ac:dyDescent="0.3">
      <c r="A185" s="5" t="s">
        <v>78</v>
      </c>
      <c r="B185" s="22" t="s">
        <v>1</v>
      </c>
      <c r="C185" s="70" t="str">
        <f>Summary!B19</f>
        <v>User Interface Alerts</v>
      </c>
      <c r="D185" s="70"/>
      <c r="E185" s="70"/>
      <c r="F185" s="71"/>
      <c r="G185" s="24"/>
      <c r="H185" s="24"/>
      <c r="I185" s="24"/>
      <c r="J185" s="24"/>
      <c r="K185" s="24"/>
      <c r="L185" s="24"/>
      <c r="M185" s="24"/>
    </row>
    <row r="186" spans="1:13" ht="36.75" x14ac:dyDescent="0.25">
      <c r="A186" s="14" t="s">
        <v>3</v>
      </c>
      <c r="B186" s="15" t="s">
        <v>4</v>
      </c>
      <c r="C186" s="15" t="s">
        <v>5</v>
      </c>
      <c r="D186" s="15" t="s">
        <v>6</v>
      </c>
      <c r="E186" s="15" t="s">
        <v>7</v>
      </c>
      <c r="F186" s="15" t="s">
        <v>8</v>
      </c>
      <c r="G186" s="24"/>
      <c r="H186" s="24"/>
      <c r="I186" s="24"/>
      <c r="J186" s="24"/>
      <c r="K186" s="24"/>
      <c r="L186" s="24"/>
      <c r="M186" s="24"/>
    </row>
    <row r="187" spans="1:13" x14ac:dyDescent="0.25">
      <c r="A187" s="11"/>
      <c r="B187" s="20"/>
      <c r="C187" s="12"/>
      <c r="D187" s="44">
        <v>0</v>
      </c>
      <c r="E187" s="9">
        <f t="shared" ref="E187:E193" si="16">C187*D187</f>
        <v>0</v>
      </c>
      <c r="F187" s="72">
        <f>SUM(E187:E193)</f>
        <v>0</v>
      </c>
      <c r="G187" s="24"/>
      <c r="H187" s="24"/>
      <c r="I187" s="24"/>
      <c r="J187" s="24"/>
      <c r="K187" s="24"/>
      <c r="L187" s="24"/>
      <c r="M187" s="24"/>
    </row>
    <row r="188" spans="1:13" x14ac:dyDescent="0.25">
      <c r="A188" s="11"/>
      <c r="B188" s="20"/>
      <c r="C188" s="12"/>
      <c r="D188" s="44"/>
      <c r="E188" s="9">
        <f t="shared" si="16"/>
        <v>0</v>
      </c>
      <c r="F188" s="73"/>
      <c r="G188" s="24"/>
      <c r="H188" s="24"/>
      <c r="I188" s="24"/>
      <c r="J188" s="24"/>
      <c r="K188" s="24"/>
      <c r="L188" s="24"/>
      <c r="M188" s="24"/>
    </row>
    <row r="189" spans="1:13" x14ac:dyDescent="0.25">
      <c r="A189" s="11"/>
      <c r="B189" s="20"/>
      <c r="C189" s="12"/>
      <c r="D189" s="44"/>
      <c r="E189" s="9">
        <f t="shared" si="16"/>
        <v>0</v>
      </c>
      <c r="F189" s="73"/>
      <c r="G189" s="24"/>
      <c r="H189" s="24"/>
      <c r="I189" s="24"/>
      <c r="J189" s="24"/>
      <c r="K189" s="24"/>
      <c r="L189" s="24"/>
      <c r="M189" s="24"/>
    </row>
    <row r="190" spans="1:13" x14ac:dyDescent="0.25">
      <c r="A190" s="11"/>
      <c r="B190" s="20"/>
      <c r="C190" s="12"/>
      <c r="D190" s="44"/>
      <c r="E190" s="9">
        <f t="shared" si="16"/>
        <v>0</v>
      </c>
      <c r="F190" s="73"/>
      <c r="G190" s="24"/>
      <c r="H190" s="24"/>
      <c r="I190" s="24"/>
      <c r="J190" s="24"/>
      <c r="K190" s="24"/>
      <c r="L190" s="24"/>
      <c r="M190" s="24"/>
    </row>
    <row r="191" spans="1:13" x14ac:dyDescent="0.25">
      <c r="A191" s="11"/>
      <c r="B191" s="20"/>
      <c r="C191" s="12"/>
      <c r="D191" s="44"/>
      <c r="E191" s="9">
        <f t="shared" si="16"/>
        <v>0</v>
      </c>
      <c r="F191" s="73"/>
      <c r="G191" s="24"/>
      <c r="H191" s="24"/>
      <c r="I191" s="24"/>
      <c r="J191" s="24"/>
      <c r="K191" s="24"/>
      <c r="L191" s="24"/>
      <c r="M191" s="24"/>
    </row>
    <row r="192" spans="1:13" x14ac:dyDescent="0.25">
      <c r="A192" s="11"/>
      <c r="B192" s="20"/>
      <c r="C192" s="12"/>
      <c r="D192" s="44"/>
      <c r="E192" s="9">
        <f t="shared" si="16"/>
        <v>0</v>
      </c>
      <c r="F192" s="73"/>
      <c r="G192" s="24"/>
      <c r="H192" s="24"/>
      <c r="I192" s="24"/>
      <c r="J192" s="24"/>
      <c r="K192" s="24"/>
      <c r="L192" s="24"/>
      <c r="M192" s="24"/>
    </row>
    <row r="193" spans="1:6" ht="16.5" thickBot="1" x14ac:dyDescent="0.3">
      <c r="A193" s="13"/>
      <c r="B193" s="21"/>
      <c r="C193" s="12"/>
      <c r="D193" s="44"/>
      <c r="E193" s="17">
        <f t="shared" si="16"/>
        <v>0</v>
      </c>
      <c r="F193" s="74"/>
    </row>
    <row r="194" spans="1:6" ht="16.5" thickBot="1" x14ac:dyDescent="0.3">
      <c r="A194" s="75" t="s">
        <v>51</v>
      </c>
      <c r="B194" s="76"/>
      <c r="C194" s="76"/>
      <c r="D194" s="76"/>
      <c r="E194" s="77"/>
      <c r="F194" s="10">
        <f>F187</f>
        <v>0</v>
      </c>
    </row>
    <row r="195" spans="1:6" ht="16.5" thickBot="1" x14ac:dyDescent="0.3">
      <c r="A195" s="16"/>
    </row>
    <row r="196" spans="1:6" ht="16.5" thickBot="1" x14ac:dyDescent="0.3">
      <c r="A196" s="5" t="s">
        <v>79</v>
      </c>
      <c r="B196" s="22" t="s">
        <v>1</v>
      </c>
      <c r="C196" s="70" t="str">
        <f>Summary!B20</f>
        <v>User Analytics</v>
      </c>
      <c r="D196" s="70"/>
      <c r="E196" s="70"/>
      <c r="F196" s="71"/>
    </row>
    <row r="197" spans="1:6" ht="36.75" x14ac:dyDescent="0.25">
      <c r="A197" s="14" t="s">
        <v>3</v>
      </c>
      <c r="B197" s="15" t="s">
        <v>4</v>
      </c>
      <c r="C197" s="15" t="s">
        <v>5</v>
      </c>
      <c r="D197" s="15" t="s">
        <v>6</v>
      </c>
      <c r="E197" s="15" t="s">
        <v>7</v>
      </c>
      <c r="F197" s="15" t="s">
        <v>8</v>
      </c>
    </row>
    <row r="198" spans="1:6" x14ac:dyDescent="0.25">
      <c r="A198" s="11"/>
      <c r="B198" s="20"/>
      <c r="C198" s="12"/>
      <c r="D198" s="44">
        <v>0</v>
      </c>
      <c r="E198" s="9">
        <f t="shared" ref="E198:E204" si="17">C198*D198</f>
        <v>0</v>
      </c>
      <c r="F198" s="72">
        <f>SUM(E198:E204)</f>
        <v>0</v>
      </c>
    </row>
    <row r="199" spans="1:6" x14ac:dyDescent="0.25">
      <c r="A199" s="11"/>
      <c r="B199" s="20"/>
      <c r="C199" s="12"/>
      <c r="D199" s="44"/>
      <c r="E199" s="9">
        <f t="shared" si="17"/>
        <v>0</v>
      </c>
      <c r="F199" s="73"/>
    </row>
    <row r="200" spans="1:6" x14ac:dyDescent="0.25">
      <c r="A200" s="11"/>
      <c r="B200" s="20"/>
      <c r="C200" s="12"/>
      <c r="D200" s="44"/>
      <c r="E200" s="9">
        <f t="shared" si="17"/>
        <v>0</v>
      </c>
      <c r="F200" s="73"/>
    </row>
    <row r="201" spans="1:6" x14ac:dyDescent="0.25">
      <c r="A201" s="11"/>
      <c r="B201" s="20"/>
      <c r="C201" s="12"/>
      <c r="D201" s="44"/>
      <c r="E201" s="9">
        <f t="shared" si="17"/>
        <v>0</v>
      </c>
      <c r="F201" s="73"/>
    </row>
    <row r="202" spans="1:6" x14ac:dyDescent="0.25">
      <c r="A202" s="11"/>
      <c r="B202" s="20"/>
      <c r="C202" s="12"/>
      <c r="D202" s="44"/>
      <c r="E202" s="9">
        <f t="shared" si="17"/>
        <v>0</v>
      </c>
      <c r="F202" s="73"/>
    </row>
    <row r="203" spans="1:6" x14ac:dyDescent="0.25">
      <c r="A203" s="11"/>
      <c r="B203" s="20"/>
      <c r="C203" s="12"/>
      <c r="D203" s="44"/>
      <c r="E203" s="9">
        <f t="shared" si="17"/>
        <v>0</v>
      </c>
      <c r="F203" s="73"/>
    </row>
    <row r="204" spans="1:6" ht="16.5" thickBot="1" x14ac:dyDescent="0.3">
      <c r="A204" s="11"/>
      <c r="B204" s="20"/>
      <c r="C204" s="12"/>
      <c r="D204" s="44"/>
      <c r="E204" s="9">
        <f t="shared" si="17"/>
        <v>0</v>
      </c>
      <c r="F204" s="73"/>
    </row>
    <row r="205" spans="1:6" ht="16.5" thickBot="1" x14ac:dyDescent="0.3">
      <c r="A205" s="75" t="s">
        <v>51</v>
      </c>
      <c r="B205" s="76"/>
      <c r="C205" s="76"/>
      <c r="D205" s="76"/>
      <c r="E205" s="76"/>
      <c r="F205" s="88">
        <f>F198</f>
        <v>0</v>
      </c>
    </row>
    <row r="206" spans="1:6" ht="16.5" thickBot="1" x14ac:dyDescent="0.3"/>
    <row r="207" spans="1:6" ht="16.5" thickBot="1" x14ac:dyDescent="0.3">
      <c r="A207" s="5" t="s">
        <v>80</v>
      </c>
      <c r="B207" s="22" t="s">
        <v>1</v>
      </c>
      <c r="C207" s="70" t="str">
        <f>Summary!B21</f>
        <v>Data Ingesting</v>
      </c>
      <c r="D207" s="70"/>
      <c r="E207" s="70"/>
      <c r="F207" s="71"/>
    </row>
    <row r="208" spans="1:6" ht="36.75" x14ac:dyDescent="0.25">
      <c r="A208" s="14" t="s">
        <v>3</v>
      </c>
      <c r="B208" s="15" t="s">
        <v>4</v>
      </c>
      <c r="C208" s="15" t="s">
        <v>5</v>
      </c>
      <c r="D208" s="15" t="s">
        <v>6</v>
      </c>
      <c r="E208" s="15" t="s">
        <v>7</v>
      </c>
      <c r="F208" s="15" t="s">
        <v>8</v>
      </c>
    </row>
    <row r="209" spans="1:6" x14ac:dyDescent="0.25">
      <c r="A209" s="11"/>
      <c r="B209" s="20"/>
      <c r="C209" s="12"/>
      <c r="D209" s="44">
        <v>0</v>
      </c>
      <c r="E209" s="9">
        <f t="shared" ref="E209:E215" si="18">C209*D209</f>
        <v>0</v>
      </c>
      <c r="F209" s="72">
        <f>SUM(E209:E215)</f>
        <v>0</v>
      </c>
    </row>
    <row r="210" spans="1:6" x14ac:dyDescent="0.25">
      <c r="A210" s="11"/>
      <c r="B210" s="20"/>
      <c r="C210" s="12"/>
      <c r="D210" s="44"/>
      <c r="E210" s="9">
        <f t="shared" si="18"/>
        <v>0</v>
      </c>
      <c r="F210" s="73"/>
    </row>
    <row r="211" spans="1:6" x14ac:dyDescent="0.25">
      <c r="A211" s="11"/>
      <c r="B211" s="20"/>
      <c r="C211" s="12"/>
      <c r="D211" s="44"/>
      <c r="E211" s="9">
        <f t="shared" si="18"/>
        <v>0</v>
      </c>
      <c r="F211" s="73"/>
    </row>
    <row r="212" spans="1:6" x14ac:dyDescent="0.25">
      <c r="A212" s="11"/>
      <c r="B212" s="20"/>
      <c r="C212" s="12"/>
      <c r="D212" s="44"/>
      <c r="E212" s="9">
        <f t="shared" si="18"/>
        <v>0</v>
      </c>
      <c r="F212" s="73"/>
    </row>
    <row r="213" spans="1:6" x14ac:dyDescent="0.25">
      <c r="A213" s="11"/>
      <c r="B213" s="20"/>
      <c r="C213" s="12"/>
      <c r="D213" s="44"/>
      <c r="E213" s="9">
        <f t="shared" si="18"/>
        <v>0</v>
      </c>
      <c r="F213" s="73"/>
    </row>
    <row r="214" spans="1:6" x14ac:dyDescent="0.25">
      <c r="A214" s="11"/>
      <c r="B214" s="20"/>
      <c r="C214" s="12"/>
      <c r="D214" s="44"/>
      <c r="E214" s="9">
        <f t="shared" si="18"/>
        <v>0</v>
      </c>
      <c r="F214" s="73"/>
    </row>
    <row r="215" spans="1:6" ht="16.5" thickBot="1" x14ac:dyDescent="0.3">
      <c r="A215" s="13"/>
      <c r="B215" s="21"/>
      <c r="C215" s="12"/>
      <c r="D215" s="44"/>
      <c r="E215" s="17">
        <f t="shared" si="18"/>
        <v>0</v>
      </c>
      <c r="F215" s="74"/>
    </row>
    <row r="216" spans="1:6" ht="16.5" thickBot="1" x14ac:dyDescent="0.3">
      <c r="A216" s="75" t="s">
        <v>51</v>
      </c>
      <c r="B216" s="76"/>
      <c r="C216" s="76"/>
      <c r="D216" s="76"/>
      <c r="E216" s="77"/>
      <c r="F216" s="10">
        <f>F209</f>
        <v>0</v>
      </c>
    </row>
  </sheetData>
  <mergeCells count="49">
    <mergeCell ref="F87:F93"/>
    <mergeCell ref="A94:E94"/>
    <mergeCell ref="C96:F96"/>
    <mergeCell ref="F98:F104"/>
    <mergeCell ref="A105:E105"/>
    <mergeCell ref="A71:E71"/>
    <mergeCell ref="C74:F74"/>
    <mergeCell ref="F76:F82"/>
    <mergeCell ref="A83:E83"/>
    <mergeCell ref="C85:F85"/>
    <mergeCell ref="C39:F39"/>
    <mergeCell ref="A15:E15"/>
    <mergeCell ref="C129:F129"/>
    <mergeCell ref="F41:F47"/>
    <mergeCell ref="A48:E48"/>
    <mergeCell ref="C50:F50"/>
    <mergeCell ref="F52:F58"/>
    <mergeCell ref="A59:E59"/>
    <mergeCell ref="C107:F107"/>
    <mergeCell ref="F109:F115"/>
    <mergeCell ref="A116:E116"/>
    <mergeCell ref="C118:F118"/>
    <mergeCell ref="F120:F126"/>
    <mergeCell ref="A127:E127"/>
    <mergeCell ref="C62:F62"/>
    <mergeCell ref="F64:F70"/>
    <mergeCell ref="F8:F14"/>
    <mergeCell ref="C17:F17"/>
    <mergeCell ref="A37:E37"/>
    <mergeCell ref="F19:F25"/>
    <mergeCell ref="A26:E26"/>
    <mergeCell ref="C28:F28"/>
    <mergeCell ref="F30:F36"/>
    <mergeCell ref="A1:F1"/>
    <mergeCell ref="A3:F3"/>
    <mergeCell ref="A4:D4"/>
    <mergeCell ref="E4:F4"/>
    <mergeCell ref="C6:F6"/>
    <mergeCell ref="F131:F137"/>
    <mergeCell ref="A138:E138"/>
    <mergeCell ref="C140:F140"/>
    <mergeCell ref="F142:F148"/>
    <mergeCell ref="A149:E149"/>
    <mergeCell ref="A172:E172"/>
    <mergeCell ref="C152:F152"/>
    <mergeCell ref="F154:F160"/>
    <mergeCell ref="A161:E161"/>
    <mergeCell ref="C163:F163"/>
    <mergeCell ref="F165:F171"/>
  </mergeCells>
  <pageMargins left="0.25" right="0.25" top="0.75" bottom="0.75" header="0.3" footer="0.3"/>
  <pageSetup scale="99" fitToHeight="0" orientation="portrait" r:id="rId1"/>
  <rowBreaks count="5" manualBreakCount="5">
    <brk id="27" max="16383" man="1"/>
    <brk id="49" max="16383" man="1"/>
    <brk id="117" max="16383" man="1"/>
    <brk id="139" max="16383" man="1"/>
    <brk id="162" max="5" man="1"/>
  </rowBreak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TaxCatchAll xmlns="db567838-f40d-4a4e-96e4-169e36fd1d59" xsi:nil="true"/>
    <lcf76f155ced4ddcb4097134ff3c332f xmlns="ea226658-7b62-44f8-b1f5-8ce8bd3fd4ac">
      <Terms xmlns="http://schemas.microsoft.com/office/infopath/2007/PartnerControls"/>
    </lcf76f155ced4ddcb4097134ff3c332f>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4768725D7DB46041A15AAC11BF8287C8" ma:contentTypeVersion="15" ma:contentTypeDescription="Create a new document." ma:contentTypeScope="" ma:versionID="731285ce3f323b018d1968ad8019e9d4">
  <xsd:schema xmlns:xsd="http://www.w3.org/2001/XMLSchema" xmlns:xs="http://www.w3.org/2001/XMLSchema" xmlns:p="http://schemas.microsoft.com/office/2006/metadata/properties" xmlns:ns2="ea226658-7b62-44f8-b1f5-8ce8bd3fd4ac" xmlns:ns3="db567838-f40d-4a4e-96e4-169e36fd1d59" targetNamespace="http://schemas.microsoft.com/office/2006/metadata/properties" ma:root="true" ma:fieldsID="fa925428b917c0e254ea7363496a41d4" ns2:_="" ns3:_="">
    <xsd:import namespace="ea226658-7b62-44f8-b1f5-8ce8bd3fd4ac"/>
    <xsd:import namespace="db567838-f40d-4a4e-96e4-169e36fd1d59"/>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Location" minOccurs="0"/>
                <xsd:element ref="ns2:lcf76f155ced4ddcb4097134ff3c332f" minOccurs="0"/>
                <xsd:element ref="ns3:TaxCatchAll"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ea226658-7b62-44f8-b1f5-8ce8bd3fd4a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AutoTags" ma:index="14" nillable="true" ma:displayName="Tags" ma:internalName="MediaServiceAutoTags" ma:readOnly="true">
      <xsd:simpleType>
        <xsd:restriction base="dms:Text"/>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ternalName="MediaServiceDateTaken" ma:readOnly="true">
      <xsd:simpleType>
        <xsd:restriction base="dms:Text"/>
      </xsd:simpleType>
    </xsd:element>
    <xsd:element name="MediaServiceLocation" ma:index="19" nillable="true" ma:displayName="Location" ma:internalName="MediaServiceLocation" ma:readOnly="true">
      <xsd:simpleType>
        <xsd:restriction base="dms:Text"/>
      </xsd:simpleType>
    </xsd:element>
    <xsd:element name="lcf76f155ced4ddcb4097134ff3c332f" ma:index="21" nillable="true" ma:taxonomy="true" ma:internalName="lcf76f155ced4ddcb4097134ff3c332f" ma:taxonomyFieldName="MediaServiceImageTags" ma:displayName="Image Tags" ma:readOnly="false" ma:fieldId="{5cf76f15-5ced-4ddc-b409-7134ff3c332f}" ma:taxonomyMulti="true" ma:sspId="5ca87873-bdaf-4156-af8e-11c8208359c4" ma:termSetId="09814cd3-568e-fe90-9814-8d621ff8fb84" ma:anchorId="fba54fb3-c3e1-fe81-a776-ca4b69148c4d" ma:open="true" ma:isKeyword="false">
      <xsd:complexType>
        <xsd:sequence>
          <xsd:element ref="pc:Terms" minOccurs="0" maxOccurs="1"/>
        </xsd:sequence>
      </xsd:complexType>
    </xsd:element>
  </xsd:schema>
  <xsd:schema xmlns:xsd="http://www.w3.org/2001/XMLSchema" xmlns:xs="http://www.w3.org/2001/XMLSchema" xmlns:dms="http://schemas.microsoft.com/office/2006/documentManagement/types" xmlns:pc="http://schemas.microsoft.com/office/infopath/2007/PartnerControls" targetNamespace="db567838-f40d-4a4e-96e4-169e36fd1d59" elementFormDefault="qualified">
    <xsd:import namespace="http://schemas.microsoft.com/office/2006/documentManagement/types"/>
    <xsd:import namespace="http://schemas.microsoft.com/office/infopath/2007/PartnerControls"/>
    <xsd:element name="SharedWithUsers" ma:index="12"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Shared With Details" ma:internalName="SharedWithDetails" ma:readOnly="true">
      <xsd:simpleType>
        <xsd:restriction base="dms:Note">
          <xsd:maxLength value="255"/>
        </xsd:restriction>
      </xsd:simpleType>
    </xsd:element>
    <xsd:element name="TaxCatchAll" ma:index="22" nillable="true" ma:displayName="Taxonomy Catch All Column" ma:hidden="true" ma:list="{a5f01a5b-c4c6-441b-9c9b-b7a934ac0f2f}" ma:internalName="TaxCatchAll" ma:showField="CatchAllData" ma:web="db567838-f40d-4a4e-96e4-169e36fd1d59">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C94AEA74-918E-4FAF-B4BC-5CE9FDD77A79}">
  <ds:schemaRefs>
    <ds:schemaRef ds:uri="http://schemas.microsoft.com/office/2006/documentManagement/types"/>
    <ds:schemaRef ds:uri="http://purl.org/dc/terms/"/>
    <ds:schemaRef ds:uri="http://schemas.openxmlformats.org/package/2006/metadata/core-properties"/>
    <ds:schemaRef ds:uri="http://purl.org/dc/dcmitype/"/>
    <ds:schemaRef ds:uri="db567838-f40d-4a4e-96e4-169e36fd1d59"/>
    <ds:schemaRef ds:uri="ea226658-7b62-44f8-b1f5-8ce8bd3fd4ac"/>
    <ds:schemaRef ds:uri="http://purl.org/dc/elements/1.1/"/>
    <ds:schemaRef ds:uri="http://schemas.microsoft.com/office/infopath/2007/PartnerControls"/>
    <ds:schemaRef ds:uri="http://schemas.microsoft.com/office/2006/metadata/properties"/>
    <ds:schemaRef ds:uri="http://www.w3.org/XML/1998/namespace"/>
  </ds:schemaRefs>
</ds:datastoreItem>
</file>

<file path=customXml/itemProps2.xml><?xml version="1.0" encoding="utf-8"?>
<ds:datastoreItem xmlns:ds="http://schemas.openxmlformats.org/officeDocument/2006/customXml" ds:itemID="{A5020017-BDE5-47CE-8A5F-FEC5A33487D1}">
  <ds:schemaRefs>
    <ds:schemaRef ds:uri="http://schemas.microsoft.com/sharepoint/v3/contenttype/forms"/>
  </ds:schemaRefs>
</ds:datastoreItem>
</file>

<file path=customXml/itemProps3.xml><?xml version="1.0" encoding="utf-8"?>
<ds:datastoreItem xmlns:ds="http://schemas.openxmlformats.org/officeDocument/2006/customXml" ds:itemID="{C5476836-CE46-4DC4-9944-20515DFBA46D}">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ea226658-7b62-44f8-b1f5-8ce8bd3fd4ac"/>
    <ds:schemaRef ds:uri="db567838-f40d-4a4e-96e4-169e36fd1d5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6</vt:i4>
      </vt:variant>
    </vt:vector>
  </HeadingPairs>
  <TitlesOfParts>
    <vt:vector size="10" baseType="lpstr">
      <vt:lpstr>INSTRUCTIONS</vt:lpstr>
      <vt:lpstr>Summary</vt:lpstr>
      <vt:lpstr>Level of Effort Rationalization</vt:lpstr>
      <vt:lpstr>Details</vt:lpstr>
      <vt:lpstr>Details!Print_Area</vt:lpstr>
      <vt:lpstr>'Level of Effort Rationalization'!Print_Area</vt:lpstr>
      <vt:lpstr>Summary!Print_Area</vt:lpstr>
      <vt:lpstr>Details!Print_Titles</vt:lpstr>
      <vt:lpstr>'Level of Effort Rationalization'!Print_Titles</vt:lpstr>
      <vt:lpstr>Summary!Print_Titles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Microsoft Office User</dc:creator>
  <cp:keywords/>
  <dc:description/>
  <cp:lastModifiedBy>Charles Blair</cp:lastModifiedBy>
  <cp:revision/>
  <cp:lastPrinted>2024-05-06T16:08:23Z</cp:lastPrinted>
  <dcterms:created xsi:type="dcterms:W3CDTF">2020-07-13T22:58:20Z</dcterms:created>
  <dcterms:modified xsi:type="dcterms:W3CDTF">2025-07-24T16:29:03Z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0x0101004768725D7DB46041A15AAC11BF8287C8</vt:lpwstr>
  </property>
</Properties>
</file>